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0" windowWidth="11685" windowHeight="8070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</sheets>
  <definedNames>
    <definedName name="_xlnm.Print_Area" localSheetId="2">'1-3'!$A$1:$T$50</definedName>
    <definedName name="_xlnm.Print_Area" localSheetId="7">'1-8'!$A$1:$W$24</definedName>
  </definedNames>
  <calcPr fullCalcOnLoad="1"/>
</workbook>
</file>

<file path=xl/sharedStrings.xml><?xml version="1.0" encoding="utf-8"?>
<sst xmlns="http://schemas.openxmlformats.org/spreadsheetml/2006/main" count="632" uniqueCount="460">
  <si>
    <t>標準地周辺の土地の利用の現況</t>
  </si>
  <si>
    <t>標準地に係る都市
計画法その他法令の
制限で主要なもの</t>
  </si>
  <si>
    <t>泉町字御所前2442番5</t>
  </si>
  <si>
    <t>一般住宅の中に空地等が見られる住宅地域</t>
  </si>
  <si>
    <t>日吉町字火打沢667番9</t>
  </si>
  <si>
    <t>一般住宅が建ち並ぶ住宅地域</t>
  </si>
  <si>
    <t>樅山町字上原303番31</t>
  </si>
  <si>
    <t>中規模一般住宅が見られる住宅地域</t>
  </si>
  <si>
    <t>楡木町字西前999番18</t>
  </si>
  <si>
    <t>下田町1丁目字下田町裏1026番4</t>
  </si>
  <si>
    <t>一般住宅が密集する既成住宅地域</t>
  </si>
  <si>
    <t>緑町1丁目31番（緑町1-1‐9）</t>
  </si>
  <si>
    <t>住宅、駐車場等が混在する幹線背後の住宅地域</t>
  </si>
  <si>
    <t>下武子町字宮上野152番21</t>
  </si>
  <si>
    <t>中規模一般住宅が多い傾斜地の住宅地域</t>
  </si>
  <si>
    <t>幸町2丁目108番（幸町2-4-12）</t>
  </si>
  <si>
    <t>小規模開発分譲地の多い新興住宅地域</t>
  </si>
  <si>
    <t>府所町字中川原140番3</t>
  </si>
  <si>
    <t>住宅、アパート、工場等が混在する既成住宅地域</t>
  </si>
  <si>
    <t>村井町字神田165番6</t>
  </si>
  <si>
    <t>小規模一般住宅が建ち並ぶ住宅地域</t>
  </si>
  <si>
    <t>今宮町字根古屋1623番4</t>
  </si>
  <si>
    <t>中規模一般住宅が多い郊外の閑静な新興住宅地域</t>
  </si>
  <si>
    <t>貝島町字南的場835番6外</t>
  </si>
  <si>
    <t>中規模一般住宅が建ち並ぶ住宅地域</t>
  </si>
  <si>
    <t>睦町字川西城下326番10</t>
  </si>
  <si>
    <t>上田町字文化橋西2335番6</t>
  </si>
  <si>
    <t>蓬莱町字鳥居跡1012番1</t>
  </si>
  <si>
    <t>小売店舗、飲食店等が多い駅前の商業地域</t>
  </si>
  <si>
    <t>上奈良部町字欠附90番2</t>
  </si>
  <si>
    <t>松原3丁目182番</t>
  </si>
  <si>
    <t>栃窪字薄地窪495番外</t>
  </si>
  <si>
    <t>武子字結城道東634番3</t>
  </si>
  <si>
    <t>酒野谷字新田797番2外</t>
  </si>
  <si>
    <t>（単位：件・㎡）</t>
  </si>
  <si>
    <t>4条</t>
  </si>
  <si>
    <t>5条</t>
  </si>
  <si>
    <t>計</t>
  </si>
  <si>
    <t>届出
（市街化区域）</t>
  </si>
  <si>
    <t>許可</t>
  </si>
  <si>
    <t>届出</t>
  </si>
  <si>
    <t>件数</t>
  </si>
  <si>
    <t>面積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</si>
  <si>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</si>
  <si>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</si>
  <si>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</si>
  <si>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</si>
  <si>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</si>
  <si>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</si>
  <si>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</si>
  <si>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</si>
  <si>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</si>
  <si>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</si>
  <si>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資料：鹿沼市農業委員会調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</si>
  <si>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</si>
  <si>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</si>
  <si>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</si>
  <si>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</si>
  <si>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</si>
  <si>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</si>
  <si>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</si>
  <si>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</si>
  <si>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</si>
  <si>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</si>
  <si>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泉町</t>
  </si>
  <si>
    <t>睦町</t>
  </si>
  <si>
    <t>戸張町</t>
  </si>
  <si>
    <t>千手町</t>
  </si>
  <si>
    <t>上材木町</t>
  </si>
  <si>
    <t>天神町</t>
  </si>
  <si>
    <t>久保町</t>
  </si>
  <si>
    <t>銀座1丁目</t>
  </si>
  <si>
    <t>銀座2丁目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</si>
  <si>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</si>
  <si>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</si>
  <si>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</si>
  <si>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</si>
  <si>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</si>
  <si>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</si>
  <si>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</si>
  <si>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</si>
  <si>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</si>
  <si>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</si>
  <si>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</si>
  <si>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</si>
  <si>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</si>
  <si>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</si>
  <si>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</si>
  <si>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</si>
  <si>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</si>
  <si>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下田町1丁目</t>
  </si>
  <si>
    <t>下田町2丁目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</si>
  <si>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</si>
  <si>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</si>
  <si>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</si>
  <si>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</si>
  <si>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</si>
  <si>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</si>
  <si>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</si>
  <si>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</si>
  <si>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坂田山1丁目</t>
  </si>
  <si>
    <t>坂田山2丁目</t>
  </si>
  <si>
    <t>坂田山3丁目</t>
  </si>
  <si>
    <t>坂田山4丁目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</si>
  <si>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</si>
  <si>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</si>
  <si>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</si>
  <si>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</si>
  <si>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</si>
  <si>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</si>
  <si>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</si>
  <si>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</si>
  <si>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</si>
  <si>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</si>
  <si>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</si>
  <si>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</si>
  <si>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</si>
  <si>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</si>
  <si>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</si>
  <si>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</si>
  <si>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</si>
  <si>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</si>
  <si>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</si>
  <si>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</si>
  <si>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</si>
  <si>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</si>
  <si>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</si>
  <si>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</si>
  <si>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</si>
  <si>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上奈良部町</t>
  </si>
  <si>
    <t>みなみ町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</si>
  <si>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</si>
  <si>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</si>
  <si>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</si>
  <si>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</si>
  <si>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</si>
  <si>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</si>
  <si>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</si>
  <si>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</si>
  <si>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白桑田</t>
  </si>
  <si>
    <t>深津</t>
  </si>
  <si>
    <t>下石川</t>
  </si>
  <si>
    <t>池ノ森</t>
  </si>
  <si>
    <t>さつき町</t>
  </si>
  <si>
    <t>晃望台</t>
  </si>
  <si>
    <t>東町1丁目</t>
  </si>
  <si>
    <t>東町2丁目</t>
  </si>
  <si>
    <t>東町3丁目</t>
  </si>
  <si>
    <t>幸町1丁目</t>
  </si>
  <si>
    <t>幸町2丁目</t>
  </si>
  <si>
    <t>緑町1丁目</t>
  </si>
  <si>
    <t>緑町2丁目</t>
  </si>
  <si>
    <t>緑町3丁目</t>
  </si>
  <si>
    <t>流通センター</t>
  </si>
  <si>
    <t>松原1丁目</t>
  </si>
  <si>
    <t>松原2丁目</t>
  </si>
  <si>
    <t>松原3丁目</t>
  </si>
  <si>
    <t>松原4丁目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</si>
  <si>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</si>
  <si>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</si>
  <si>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</si>
  <si>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</si>
  <si>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</si>
  <si>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</si>
  <si>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</si>
  <si>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</si>
  <si>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</si>
  <si>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</si>
  <si>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</si>
  <si>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</si>
  <si>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</si>
  <si>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</si>
  <si>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　価　　　格</t>
  </si>
  <si>
    <t>1-2　　　位　置　と　面　積</t>
  </si>
  <si>
    <t>1-4　　　　　地　　　価　　　公　　　示　</t>
  </si>
  <si>
    <t>-</t>
  </si>
  <si>
    <t>（単位：ha）</t>
  </si>
  <si>
    <t>地区</t>
  </si>
  <si>
    <t>町名</t>
  </si>
  <si>
    <t>市街化区域</t>
  </si>
  <si>
    <t>市街化調整区域</t>
  </si>
  <si>
    <t>全域</t>
  </si>
  <si>
    <t>本庁</t>
  </si>
  <si>
    <t>西茂呂1丁目</t>
  </si>
  <si>
    <t>西茂呂2丁目</t>
  </si>
  <si>
    <t>西茂呂3丁目</t>
  </si>
  <si>
    <t>西茂呂4丁目</t>
  </si>
  <si>
    <t>栄町1丁目</t>
  </si>
  <si>
    <t>板荷地区</t>
  </si>
  <si>
    <t>栄町2丁目</t>
  </si>
  <si>
    <t>栄町3丁目</t>
  </si>
  <si>
    <t>西大芦地区</t>
  </si>
  <si>
    <t>菊沢地区</t>
  </si>
  <si>
    <t>加蘇地区</t>
  </si>
  <si>
    <t>南摩地区</t>
  </si>
  <si>
    <t>北犬飼地区</t>
  </si>
  <si>
    <t>東大芦地区</t>
  </si>
  <si>
    <t>南押原地区</t>
  </si>
  <si>
    <t>北押原地区</t>
  </si>
  <si>
    <t>資料：都市建設部</t>
  </si>
  <si>
    <t>下武子町１８８番１０２</t>
  </si>
  <si>
    <t>西茂呂3丁目41番3外</t>
  </si>
  <si>
    <t>住宅の建設が盛んな区画整理済の新興住宅地域</t>
  </si>
  <si>
    <t>御成橋町2丁目字上上野2148番23</t>
  </si>
  <si>
    <t>店舗、事業所等が建ち並ぶ国道沿いの商業地域</t>
  </si>
  <si>
    <t>小規模店舗に金融機関も混在する既成の商業地域</t>
  </si>
  <si>
    <t>大規模工場が建ち並ぶ工業団地</t>
  </si>
  <si>
    <t>1-5　　　地　　価　　調　　査　</t>
  </si>
  <si>
    <t>　結　　果</t>
  </si>
  <si>
    <t>（単位：円／㎡）</t>
  </si>
  <si>
    <t>基準地周辺の土地の利用の現況</t>
  </si>
  <si>
    <t>基準地に係る都市
計画法その他の法令の
制限で主要なもの</t>
  </si>
  <si>
    <t>地目</t>
  </si>
  <si>
    <t>実数</t>
  </si>
  <si>
    <t>構成比</t>
  </si>
  <si>
    <t>西北西</t>
  </si>
  <si>
    <t>北</t>
  </si>
  <si>
    <t>25℃
以上</t>
  </si>
  <si>
    <t>資料：宇都宮地方気象台「栃木県の気象データ」　　観測、見野11-5</t>
  </si>
  <si>
    <t>0℃
未満</t>
  </si>
  <si>
    <t>西沢町字清水川411番地2外</t>
  </si>
  <si>
    <t>都市計画区域外</t>
  </si>
  <si>
    <t>石橋町字西石橋町1543番１</t>
  </si>
  <si>
    <t>口粟野字横町1664番７外</t>
  </si>
  <si>
    <t>都市計画区域　1住居（60、200）</t>
  </si>
  <si>
    <t>深程字宮前1669番５</t>
  </si>
  <si>
    <t>口粟野字中町880番３</t>
  </si>
  <si>
    <t>小規模店舗併用住宅が多い商業地域</t>
  </si>
  <si>
    <t>都市計画区域　近商（80、200）</t>
  </si>
  <si>
    <t>（各年1月1日現在）</t>
  </si>
  <si>
    <t>粟野</t>
  </si>
  <si>
    <t>粕尾</t>
  </si>
  <si>
    <t>永野</t>
  </si>
  <si>
    <t>清洲</t>
  </si>
  <si>
    <t>1-1　　　市　域　の　変　遷</t>
  </si>
  <si>
    <t>合併年月日</t>
  </si>
  <si>
    <t>合併町村名</t>
  </si>
  <si>
    <t>総面積</t>
  </si>
  <si>
    <t>市制施行</t>
  </si>
  <si>
    <t>鹿沼市、東大芦村、菊沢村、板荷村、北押原村、西大芦村、
加蘇村、北犬飼村が合体合併</t>
  </si>
  <si>
    <t>南摩村編入合併</t>
  </si>
  <si>
    <t>南押原村編入合併</t>
  </si>
  <si>
    <t>宇都宮市古賀志町の一部編入合併</t>
  </si>
  <si>
    <t>加蘇境沢地区粟野町へ</t>
  </si>
  <si>
    <t>平成元年11月10日</t>
  </si>
  <si>
    <t>粟野町編入合併</t>
  </si>
  <si>
    <t>平均</t>
  </si>
  <si>
    <t>東西　32.97km　　南北　28.17km</t>
  </si>
  <si>
    <t>上粕尾</t>
  </si>
  <si>
    <t>下永野</t>
  </si>
  <si>
    <t>御成橋町1丁目</t>
  </si>
  <si>
    <t>御成橋町2丁目</t>
  </si>
  <si>
    <t>粟野地区</t>
  </si>
  <si>
    <t>口粟野</t>
  </si>
  <si>
    <t>中粟野</t>
  </si>
  <si>
    <t>入粟野</t>
  </si>
  <si>
    <t>粕尾地区</t>
  </si>
  <si>
    <t>下粕尾</t>
  </si>
  <si>
    <t>中粕尾</t>
  </si>
  <si>
    <t>上粕尾</t>
  </si>
  <si>
    <t>永野地区</t>
  </si>
  <si>
    <t>下永野</t>
  </si>
  <si>
    <t>上永野</t>
  </si>
  <si>
    <t>清洲地区</t>
  </si>
  <si>
    <t>久野</t>
  </si>
  <si>
    <t>深程</t>
  </si>
  <si>
    <t>北半田</t>
  </si>
  <si>
    <t>合 計</t>
  </si>
  <si>
    <t>(各年中）</t>
  </si>
  <si>
    <t>平成18年1月1日</t>
  </si>
  <si>
    <t>市役所の位置</t>
  </si>
  <si>
    <t>今宮町1688-1</t>
  </si>
  <si>
    <t>東経　139度44分53秒</t>
  </si>
  <si>
    <t>北緯　36度33分49秒</t>
  </si>
  <si>
    <t>面積</t>
  </si>
  <si>
    <t>地域</t>
  </si>
  <si>
    <t>経度</t>
  </si>
  <si>
    <t>極東</t>
  </si>
  <si>
    <t>東経</t>
  </si>
  <si>
    <t>139度50分08秒</t>
  </si>
  <si>
    <t>極西</t>
  </si>
  <si>
    <t>緯度</t>
  </si>
  <si>
    <t>極南</t>
  </si>
  <si>
    <t>北緯</t>
  </si>
  <si>
    <t>極北</t>
  </si>
  <si>
    <t>36度42分43秒</t>
  </si>
  <si>
    <t>海抜</t>
  </si>
  <si>
    <t>148.8m</t>
  </si>
  <si>
    <t xml:space="preserve">1-7　　　　農　　　地　　　転　　　用　　 </t>
  </si>
  <si>
    <t>状　　　況</t>
  </si>
  <si>
    <t>　　　気　　　温　　　（℃）</t>
  </si>
  <si>
    <t>町　　別</t>
  </si>
  <si>
    <t>面　　積</t>
  </si>
  <si>
    <t>東部台地区</t>
  </si>
  <si>
    <t>１-３</t>
  </si>
  <si>
    <t>柏木</t>
  </si>
  <si>
    <t>茂呂</t>
  </si>
  <si>
    <t>年次</t>
  </si>
  <si>
    <t>降　　　　　　　水　　　　　　　量　　　　　　（㎜）</t>
  </si>
  <si>
    <t>風　　　　速　　　　（m／s）</t>
  </si>
  <si>
    <t>総量</t>
  </si>
  <si>
    <t>最大</t>
  </si>
  <si>
    <t>日降水量階級別日数</t>
  </si>
  <si>
    <t>日最大降水量</t>
  </si>
  <si>
    <t>1時間最大降水量</t>
  </si>
  <si>
    <t>日最高気温</t>
  </si>
  <si>
    <t>日最低気温</t>
  </si>
  <si>
    <t>階級別日数</t>
  </si>
  <si>
    <t>風向</t>
  </si>
  <si>
    <t>起日</t>
  </si>
  <si>
    <t>2月</t>
  </si>
  <si>
    <t>平成１７年</t>
  </si>
  <si>
    <t>平成１８年</t>
  </si>
  <si>
    <t>所　在　地</t>
  </si>
  <si>
    <t>年次</t>
  </si>
  <si>
    <t>（件数:面積は申請年月日より集計）</t>
  </si>
  <si>
    <t>（各年中）</t>
  </si>
  <si>
    <t>1住居（60、200）</t>
  </si>
  <si>
    <t>1中専（60、200）</t>
  </si>
  <si>
    <t>2中専（60、200）</t>
  </si>
  <si>
    <t>1低専（50、80）</t>
  </si>
  <si>
    <t>一般住宅が建ち並ぶ区画整然とした新興住宅地域</t>
  </si>
  <si>
    <t>1住居（60、200）</t>
  </si>
  <si>
    <t>一般住宅に店舗併用住宅が混在する既成住宅地域</t>
  </si>
  <si>
    <t>1住居（60、200）</t>
  </si>
  <si>
    <t>都市計画区域（60、200）</t>
  </si>
  <si>
    <t>1住居（60、200）</t>
  </si>
  <si>
    <t>商業（80、400）準防</t>
  </si>
  <si>
    <t>商業（80､400）準防</t>
  </si>
  <si>
    <t>近商（80、200）準防</t>
  </si>
  <si>
    <t>東町3丁目211番（東町3-4-14）</t>
  </si>
  <si>
    <t>準工（60、200）</t>
  </si>
  <si>
    <t>工専（60、200）</t>
  </si>
  <si>
    <t>農家住宅、一般住宅が混在する住宅地域</t>
  </si>
  <si>
    <t>調整区域（60、200）</t>
  </si>
  <si>
    <t>一般住宅が建ち並ぶ区画整然とした新興住宅地域</t>
  </si>
  <si>
    <t>農家住宅のほか小規模工場が見られる住宅地域</t>
  </si>
  <si>
    <t>調整区域（60、200）</t>
  </si>
  <si>
    <t>139度28分02秒</t>
  </si>
  <si>
    <t>36度27分29秒</t>
  </si>
  <si>
    <t>１-６　地目別土地面積</t>
  </si>
  <si>
    <t>深      津</t>
  </si>
  <si>
    <t>草       久</t>
  </si>
  <si>
    <t>1.0㎜
以上</t>
  </si>
  <si>
    <t>日最高気温の月平均</t>
  </si>
  <si>
    <t>日最低気温の月平均</t>
  </si>
  <si>
    <t>平均気温の月平均</t>
  </si>
  <si>
    <t>1-8　　　　　気　　　　　　　象　　</t>
  </si>
  <si>
    <t>　　概　　　　　　　況</t>
  </si>
  <si>
    <t>日　照
時　間</t>
  </si>
  <si>
    <t>490.62k㎡ (49,062ha）</t>
  </si>
  <si>
    <t>10.0㎜
以上</t>
  </si>
  <si>
    <t>30.0㎜
以上</t>
  </si>
  <si>
    <t>さつき町7番3</t>
  </si>
  <si>
    <t>一般住宅と店舗が混在する郊外の既成住宅地域</t>
  </si>
  <si>
    <t>一般住宅、店舗等が混在する県道沿いの住宅地域</t>
  </si>
  <si>
    <t>一般住宅が多い県道背後の既成住宅地域</t>
  </si>
  <si>
    <t>中規模店舗、事業所等が建ち並ぶ路線商業地域</t>
  </si>
  <si>
    <t>農家住宅が散在する農村地帯の住宅地域</t>
  </si>
  <si>
    <t>国道背後の農地の中に農家住宅が点在する地域</t>
  </si>
  <si>
    <t>平成１9年</t>
  </si>
  <si>
    <t>平成20年</t>
  </si>
  <si>
    <t>19年</t>
  </si>
  <si>
    <t>西</t>
  </si>
  <si>
    <t>総数</t>
  </si>
  <si>
    <t>田</t>
  </si>
  <si>
    <t>畑</t>
  </si>
  <si>
    <t>宅地</t>
  </si>
  <si>
    <t>山林</t>
  </si>
  <si>
    <t>原野</t>
  </si>
  <si>
    <t>その他</t>
  </si>
  <si>
    <t>20年</t>
  </si>
  <si>
    <t>20／19年</t>
  </si>
  <si>
    <t>１９年</t>
  </si>
  <si>
    <t>1９／1８年</t>
  </si>
  <si>
    <t>１８年</t>
  </si>
  <si>
    <t>5       条</t>
  </si>
  <si>
    <t>坂田山3丁目10番</t>
  </si>
  <si>
    <t>区画整理済の新興住宅地域</t>
  </si>
  <si>
    <t>1低専（40、60）</t>
  </si>
  <si>
    <t>樅山町字郷中616番19</t>
  </si>
  <si>
    <t>樅山駅周辺の分譲住宅地域</t>
  </si>
  <si>
    <t>1住居（60､200）</t>
  </si>
  <si>
    <t>奈佐原町字穂並町３３６番1</t>
  </si>
  <si>
    <t>国道沿いに、一般住宅、農家住宅のほか店舗も散見される住宅地域</t>
  </si>
  <si>
    <t>西茂呂３丁目４１番３外</t>
  </si>
  <si>
    <t>住宅の建設が盛んな区画整理済の新興住宅地域</t>
  </si>
  <si>
    <t>1低専（50、80）</t>
  </si>
  <si>
    <t>千渡字弥吾妻1010番4</t>
  </si>
  <si>
    <t>農地の中に小規模開発分譲住宅が見られる新興住宅地域</t>
  </si>
  <si>
    <t>1中専（60、200）</t>
  </si>
  <si>
    <t>西鹿沼町字塚越1248番8</t>
  </si>
  <si>
    <t>一般住宅等が多い郊外の閑静な新興住宅地域</t>
  </si>
  <si>
    <t>上殿町字金山516番9外</t>
  </si>
  <si>
    <t>農地の中に中小規模の一般住宅が散在する地域</t>
  </si>
  <si>
    <t>東町1丁目213番（東町1-7-12）</t>
  </si>
  <si>
    <t>中規模一般住宅、市営住宅、分譲住宅等が建ち並ぶ住宅地域</t>
  </si>
  <si>
    <t>千手町字千手脇2544番6</t>
  </si>
  <si>
    <t>中小規模一般住宅が建ち並ぶ市街地に近い新興住宅地域</t>
  </si>
  <si>
    <t>北半田字沢1271番８外</t>
  </si>
  <si>
    <t>畑地、平地林の中に開発分譲された一般住宅の多い新興住宅地域</t>
  </si>
  <si>
    <t>都市計画区域（60､200）</t>
  </si>
  <si>
    <t>下粕尾字狐鼻779番</t>
  </si>
  <si>
    <t>県道沿いに農家住宅等、背後に農家住宅が点在する住宅地域</t>
  </si>
  <si>
    <t>千渡字弥吾妻９６１番1</t>
  </si>
  <si>
    <t>農地の中に一般住宅、共同住宅等が建ちつつある地域</t>
  </si>
  <si>
    <t>石橋町字西石橋町1543番1</t>
  </si>
  <si>
    <t>小規模店舗に金融機関も混在する既成の商業地域</t>
  </si>
  <si>
    <t>商業（80､400）準防</t>
  </si>
  <si>
    <t>中田町字西中田町1261番3</t>
  </si>
  <si>
    <t>小売店舗、事務所が建ち並ぶ商業地域</t>
  </si>
  <si>
    <t>西茂呂3丁目55番３</t>
  </si>
  <si>
    <t>低層店舗等に住宅が介在する路線商業地域</t>
  </si>
  <si>
    <t>2住居（60、200）</t>
  </si>
  <si>
    <t>貝島町字下上野503番1</t>
  </si>
  <si>
    <t>小売店舗が建ち並ぶ路線商業地域</t>
  </si>
  <si>
    <t>茂呂字庚塚401番5</t>
  </si>
  <si>
    <t>営業所、事務所等が増えつつある市街地郊外で幹線沿いの地域</t>
  </si>
  <si>
    <t>準工（60､200）</t>
  </si>
  <si>
    <t>茂呂字北野２４６７番２</t>
  </si>
  <si>
    <t>中小規模工場の多い工業団地</t>
  </si>
  <si>
    <t>工業（６０、２００）</t>
  </si>
  <si>
    <t>上石川字上赤羽根1722番3外</t>
  </si>
  <si>
    <t>農家住宅が点在する農村地域</t>
  </si>
  <si>
    <t>調整区域（60､200）</t>
  </si>
  <si>
    <t>上日向字田中398番2外</t>
  </si>
  <si>
    <t>農家住宅が見られる県道背後の住宅地域</t>
  </si>
  <si>
    <t>磯町字久根合４７７番１</t>
  </si>
  <si>
    <t>国道沿いに一般住宅、農家住宅等の混在する地域</t>
  </si>
  <si>
    <t>-</t>
  </si>
  <si>
    <t>公示価格</t>
  </si>
  <si>
    <t>対　比</t>
  </si>
  <si>
    <t>一般住宅が建ち並ぶ駅に近い住宅地域</t>
  </si>
  <si>
    <t>対比</t>
  </si>
  <si>
    <t>国土地理院の測量成果公告による</t>
  </si>
  <si>
    <t>極          値</t>
  </si>
  <si>
    <t>平          均</t>
  </si>
  <si>
    <t>（平成21年1月1日現在）</t>
  </si>
  <si>
    <t>21 年</t>
  </si>
  <si>
    <t>２０年</t>
  </si>
  <si>
    <t>調査価格</t>
  </si>
  <si>
    <t>平成1７年</t>
  </si>
  <si>
    <t>平成1６年</t>
  </si>
  <si>
    <t>２０年1月</t>
  </si>
  <si>
    <t>平成21年</t>
  </si>
  <si>
    <t>資料：財務部財産管理課調（地価公示価格一覧表）</t>
  </si>
  <si>
    <t>資料：財務部財産管理課調（地価調査価格一覧表）</t>
  </si>
  <si>
    <t>許可
（調整区域等）</t>
  </si>
  <si>
    <t>西南西</t>
  </si>
  <si>
    <t>南東</t>
  </si>
  <si>
    <t>北北東</t>
  </si>
  <si>
    <t>東北東</t>
  </si>
  <si>
    <t>南西</t>
  </si>
  <si>
    <t>資料：財務部調（土地地目別集計表）</t>
  </si>
  <si>
    <t>２０／１９年</t>
  </si>
  <si>
    <t>-</t>
  </si>
  <si>
    <t>21／20年</t>
  </si>
  <si>
    <t>（平成21年７月1日現在）</t>
  </si>
  <si>
    <t>（平成22年1月1日現在）</t>
  </si>
  <si>
    <t>（平成22年1月1日現在）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</si>
</sst>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0;&quot;△ &quot;#,##0.00"/>
    <numFmt numFmtId="179" formatCode="#,##0.0_ "/>
    <numFmt numFmtId="180" formatCode="#,##0_ ;[Red]\-#,##0\ "/>
    <numFmt numFmtId="181" formatCode="#,##0_);\(#,##0\)"/>
    <numFmt numFmtId="182" formatCode="0.000"/>
    <numFmt numFmtId="183" formatCode="0.0"/>
    <numFmt numFmtId="184" formatCode="#,##0_);[Red]\(#,##0\)"/>
    <numFmt numFmtId="185" formatCode="#,##0.00_);[Red]\(#,##0.00\)"/>
    <numFmt numFmtId="186" formatCode="#,##0.0_);[Red]\(#,##0.0\)"/>
    <numFmt numFmtId="187" formatCode="#,##0.0;[Red]\-#,##0.0"/>
    <numFmt numFmtId="188" formatCode="#,##0.0"/>
    <numFmt numFmtId="189" formatCode="#,##0_ "/>
    <numFmt numFmtId="190" formatCode="0_);[Red]\(0\)"/>
    <numFmt numFmtId="191" formatCode="0.0_);[Red]\(0.0\)"/>
    <numFmt numFmtId="192" formatCode="#,##0.0_ ;[Red]\-#,##0.0\ "/>
  </numFmts>
  <fonts count="17"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38" fontId="2" fillId="0" borderId="0" xfId="17" applyFont="1" applyFill="1" applyAlignment="1">
      <alignment vertical="center"/>
    </xf>
    <xf numFmtId="38" fontId="2" fillId="0" borderId="3" xfId="17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8" fontId="1" fillId="0" borderId="0" xfId="17" applyFont="1" applyAlignment="1">
      <alignment horizontal="center" vertical="center"/>
    </xf>
    <xf numFmtId="38" fontId="1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right" vertical="center"/>
    </xf>
    <xf numFmtId="38" fontId="3" fillId="0" borderId="2" xfId="17" applyFont="1" applyBorder="1" applyAlignment="1">
      <alignment horizontal="distributed" vertical="center"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1" xfId="17" applyFont="1" applyBorder="1" applyAlignment="1">
      <alignment horizontal="distributed" vertical="center"/>
    </xf>
    <xf numFmtId="38" fontId="2" fillId="0" borderId="0" xfId="17" applyFont="1" applyBorder="1" applyAlignment="1">
      <alignment vertical="center"/>
    </xf>
    <xf numFmtId="0" fontId="2" fillId="0" borderId="0" xfId="21" applyFont="1" applyAlignment="1">
      <alignment vertical="center"/>
      <protection/>
    </xf>
    <xf numFmtId="38" fontId="2" fillId="0" borderId="3" xfId="17" applyFont="1" applyBorder="1" applyAlignment="1">
      <alignment vertical="center"/>
    </xf>
    <xf numFmtId="38" fontId="2" fillId="0" borderId="0" xfId="17" applyFont="1" applyBorder="1" applyAlignment="1">
      <alignment horizontal="center" vertical="center"/>
    </xf>
    <xf numFmtId="189" fontId="2" fillId="0" borderId="0" xfId="21" applyNumberFormat="1" applyFont="1" applyFill="1" applyBorder="1" applyAlignment="1">
      <alignment vertical="center"/>
      <protection/>
    </xf>
    <xf numFmtId="38" fontId="2" fillId="0" borderId="0" xfId="17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8" fontId="9" fillId="0" borderId="2" xfId="17" applyFont="1" applyBorder="1" applyAlignment="1">
      <alignment horizontal="distributed" vertical="center"/>
    </xf>
    <xf numFmtId="49" fontId="1" fillId="0" borderId="0" xfId="17" applyNumberFormat="1" applyFont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38" fontId="2" fillId="0" borderId="1" xfId="17" applyFont="1" applyBorder="1" applyAlignment="1">
      <alignment vertical="center"/>
    </xf>
    <xf numFmtId="0" fontId="2" fillId="0" borderId="3" xfId="21" applyFont="1" applyBorder="1" applyAlignment="1">
      <alignment vertical="center"/>
      <protection/>
    </xf>
    <xf numFmtId="0" fontId="2" fillId="0" borderId="4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38" fontId="3" fillId="0" borderId="8" xfId="17" applyFont="1" applyBorder="1" applyAlignment="1">
      <alignment horizontal="distributed" vertical="center"/>
    </xf>
    <xf numFmtId="38" fontId="3" fillId="0" borderId="6" xfId="17" applyFont="1" applyBorder="1" applyAlignment="1">
      <alignment horizontal="distributed" vertical="center"/>
    </xf>
    <xf numFmtId="185" fontId="2" fillId="0" borderId="0" xfId="0" applyNumberFormat="1" applyFont="1" applyFill="1" applyAlignment="1">
      <alignment vertical="center"/>
    </xf>
    <xf numFmtId="186" fontId="2" fillId="0" borderId="5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9" xfId="0" applyNumberFormat="1" applyFont="1" applyFill="1" applyBorder="1" applyAlignment="1">
      <alignment vertical="center"/>
    </xf>
    <xf numFmtId="186" fontId="2" fillId="0" borderId="7" xfId="0" applyNumberFormat="1" applyFont="1" applyFill="1" applyBorder="1" applyAlignment="1">
      <alignment vertical="center"/>
    </xf>
    <xf numFmtId="186" fontId="2" fillId="0" borderId="9" xfId="0" applyNumberFormat="1" applyFont="1" applyFill="1" applyBorder="1" applyAlignment="1">
      <alignment vertical="center"/>
    </xf>
    <xf numFmtId="184" fontId="2" fillId="0" borderId="8" xfId="0" applyNumberFormat="1" applyFont="1" applyFill="1" applyBorder="1" applyAlignment="1">
      <alignment horizontal="distributed" vertical="center"/>
    </xf>
    <xf numFmtId="184" fontId="2" fillId="0" borderId="1" xfId="0" applyNumberFormat="1" applyFont="1" applyFill="1" applyBorder="1" applyAlignment="1">
      <alignment horizontal="distributed" vertical="center"/>
    </xf>
    <xf numFmtId="184" fontId="2" fillId="0" borderId="4" xfId="0" applyNumberFormat="1" applyFont="1" applyFill="1" applyBorder="1" applyAlignment="1">
      <alignment horizontal="distributed" vertical="center"/>
    </xf>
    <xf numFmtId="184" fontId="2" fillId="0" borderId="2" xfId="0" applyNumberFormat="1" applyFont="1" applyFill="1" applyBorder="1" applyAlignment="1">
      <alignment horizontal="distributed" vertical="center"/>
    </xf>
    <xf numFmtId="184" fontId="2" fillId="0" borderId="6" xfId="0" applyNumberFormat="1" applyFont="1" applyFill="1" applyBorder="1" applyAlignment="1">
      <alignment horizontal="distributed" vertical="center"/>
    </xf>
    <xf numFmtId="38" fontId="2" fillId="0" borderId="0" xfId="17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58" fontId="2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distributed" vertical="center"/>
    </xf>
    <xf numFmtId="180" fontId="2" fillId="0" borderId="5" xfId="17" applyNumberFormat="1" applyFont="1" applyBorder="1" applyAlignment="1">
      <alignment vertical="center"/>
    </xf>
    <xf numFmtId="180" fontId="2" fillId="0" borderId="7" xfId="17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21" applyFont="1" applyBorder="1" applyAlignment="1">
      <alignment horizontal="distributed" vertical="center"/>
      <protection/>
    </xf>
    <xf numFmtId="38" fontId="2" fillId="0" borderId="4" xfId="17" applyFont="1" applyBorder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181" fontId="2" fillId="0" borderId="10" xfId="17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7" fontId="2" fillId="0" borderId="5" xfId="17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81" fontId="2" fillId="0" borderId="9" xfId="17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5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38" fontId="2" fillId="0" borderId="1" xfId="17" applyFont="1" applyBorder="1" applyAlignment="1">
      <alignment horizontal="distributed" vertical="center" shrinkToFit="1"/>
    </xf>
    <xf numFmtId="184" fontId="9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84" fontId="9" fillId="0" borderId="0" xfId="0" applyNumberFormat="1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>
      <alignment vertical="center"/>
    </xf>
    <xf numFmtId="18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184" fontId="8" fillId="0" borderId="2" xfId="0" applyNumberFormat="1" applyFont="1" applyFill="1" applyBorder="1" applyAlignment="1">
      <alignment horizontal="distributed" vertical="center"/>
    </xf>
    <xf numFmtId="184" fontId="2" fillId="0" borderId="5" xfId="17" applyNumberFormat="1" applyFont="1" applyFill="1" applyBorder="1" applyAlignment="1">
      <alignment vertical="center"/>
    </xf>
    <xf numFmtId="184" fontId="2" fillId="0" borderId="7" xfId="17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177" fontId="11" fillId="0" borderId="9" xfId="0" applyNumberFormat="1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1" xfId="0" applyFont="1" applyFill="1" applyBorder="1" applyAlignment="1">
      <alignment horizontal="center" vertical="center"/>
    </xf>
    <xf numFmtId="38" fontId="11" fillId="0" borderId="10" xfId="17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179" fontId="11" fillId="0" borderId="5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38" fontId="11" fillId="0" borderId="5" xfId="17" applyFont="1" applyFill="1" applyBorder="1" applyAlignment="1">
      <alignment horizontal="right" vertical="center"/>
    </xf>
    <xf numFmtId="187" fontId="11" fillId="0" borderId="10" xfId="17" applyNumberFormat="1" applyFont="1" applyFill="1" applyBorder="1" applyAlignment="1">
      <alignment horizontal="right" vertical="center"/>
    </xf>
    <xf numFmtId="187" fontId="11" fillId="0" borderId="5" xfId="17" applyNumberFormat="1" applyFont="1" applyFill="1" applyBorder="1" applyAlignment="1">
      <alignment horizontal="right" vertical="center"/>
    </xf>
    <xf numFmtId="187" fontId="11" fillId="0" borderId="0" xfId="17" applyNumberFormat="1" applyFont="1" applyFill="1" applyBorder="1" applyAlignment="1">
      <alignment horizontal="right" vertical="center"/>
    </xf>
    <xf numFmtId="177" fontId="11" fillId="0" borderId="10" xfId="17" applyNumberFormat="1" applyFont="1" applyFill="1" applyBorder="1" applyAlignment="1">
      <alignment horizontal="right" vertical="center"/>
    </xf>
    <xf numFmtId="186" fontId="11" fillId="0" borderId="5" xfId="17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38" fontId="10" fillId="0" borderId="0" xfId="17" applyFont="1" applyAlignment="1">
      <alignment vertical="center"/>
    </xf>
    <xf numFmtId="185" fontId="2" fillId="0" borderId="5" xfId="0" applyNumberFormat="1" applyFont="1" applyFill="1" applyBorder="1" applyAlignment="1">
      <alignment vertical="center"/>
    </xf>
    <xf numFmtId="185" fontId="2" fillId="0" borderId="7" xfId="0" applyNumberFormat="1" applyFont="1" applyFill="1" applyBorder="1" applyAlignment="1">
      <alignment vertical="center"/>
    </xf>
    <xf numFmtId="192" fontId="11" fillId="0" borderId="10" xfId="17" applyNumberFormat="1" applyFont="1" applyFill="1" applyBorder="1" applyAlignment="1">
      <alignment horizontal="right" vertical="center"/>
    </xf>
    <xf numFmtId="177" fontId="2" fillId="0" borderId="7" xfId="17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13" fillId="0" borderId="10" xfId="17" applyFont="1" applyFill="1" applyBorder="1" applyAlignment="1">
      <alignment horizontal="right" vertical="center"/>
    </xf>
    <xf numFmtId="187" fontId="13" fillId="0" borderId="0" xfId="17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187" fontId="13" fillId="0" borderId="5" xfId="17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92" fontId="13" fillId="0" borderId="10" xfId="17" applyNumberFormat="1" applyFont="1" applyFill="1" applyBorder="1" applyAlignment="1">
      <alignment horizontal="right" vertical="center"/>
    </xf>
    <xf numFmtId="186" fontId="13" fillId="0" borderId="5" xfId="17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distributed" vertical="center"/>
    </xf>
    <xf numFmtId="177" fontId="2" fillId="0" borderId="5" xfId="17" applyNumberFormat="1" applyFont="1" applyFill="1" applyBorder="1" applyAlignment="1">
      <alignment vertical="center"/>
    </xf>
    <xf numFmtId="184" fontId="2" fillId="0" borderId="0" xfId="17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2" fillId="0" borderId="5" xfId="17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2" fillId="0" borderId="14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184" fontId="2" fillId="0" borderId="5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1" fontId="0" fillId="0" borderId="10" xfId="17" applyNumberFormat="1" applyFont="1" applyFill="1" applyBorder="1" applyAlignment="1">
      <alignment horizontal="right" vertical="center"/>
    </xf>
    <xf numFmtId="179" fontId="13" fillId="0" borderId="10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181" fontId="0" fillId="0" borderId="9" xfId="17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91" fontId="11" fillId="0" borderId="5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horizontal="right" vertical="center"/>
    </xf>
    <xf numFmtId="179" fontId="11" fillId="0" borderId="7" xfId="0" applyNumberFormat="1" applyFont="1" applyFill="1" applyBorder="1" applyAlignment="1">
      <alignment horizontal="right" vertical="center"/>
    </xf>
    <xf numFmtId="179" fontId="11" fillId="0" borderId="3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8" fontId="13" fillId="0" borderId="5" xfId="17" applyFont="1" applyFill="1" applyBorder="1" applyAlignment="1">
      <alignment horizontal="right" vertical="center"/>
    </xf>
    <xf numFmtId="184" fontId="5" fillId="0" borderId="2" xfId="0" applyNumberFormat="1" applyFont="1" applyFill="1" applyBorder="1" applyAlignment="1">
      <alignment horizontal="distributed" vertical="center"/>
    </xf>
    <xf numFmtId="185" fontId="5" fillId="0" borderId="5" xfId="0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81" fontId="0" fillId="0" borderId="5" xfId="17" applyNumberFormat="1" applyFont="1" applyFill="1" applyBorder="1" applyAlignment="1">
      <alignment horizontal="right" vertical="center"/>
    </xf>
    <xf numFmtId="181" fontId="0" fillId="0" borderId="7" xfId="17" applyNumberFormat="1" applyFont="1" applyFill="1" applyBorder="1" applyAlignment="1">
      <alignment horizontal="right" vertical="center"/>
    </xf>
    <xf numFmtId="177" fontId="2" fillId="0" borderId="7" xfId="17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9" xfId="0" applyNumberFormat="1" applyFont="1" applyFill="1" applyBorder="1" applyAlignment="1">
      <alignment vertical="center"/>
    </xf>
    <xf numFmtId="184" fontId="2" fillId="0" borderId="10" xfId="17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vertical="center"/>
    </xf>
    <xf numFmtId="184" fontId="2" fillId="0" borderId="10" xfId="17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/>
    </xf>
    <xf numFmtId="184" fontId="2" fillId="0" borderId="9" xfId="17" applyNumberFormat="1" applyFont="1" applyFill="1" applyBorder="1" applyAlignment="1">
      <alignment horizontal="right" vertical="center"/>
    </xf>
    <xf numFmtId="184" fontId="2" fillId="0" borderId="1" xfId="17" applyNumberFormat="1" applyFont="1" applyFill="1" applyBorder="1" applyAlignment="1">
      <alignment vertical="center"/>
    </xf>
    <xf numFmtId="184" fontId="2" fillId="0" borderId="1" xfId="17" applyNumberFormat="1" applyFont="1" applyFill="1" applyBorder="1" applyAlignment="1">
      <alignment horizontal="right" vertical="center"/>
    </xf>
    <xf numFmtId="184" fontId="2" fillId="0" borderId="4" xfId="17" applyNumberFormat="1" applyFont="1" applyFill="1" applyBorder="1" applyAlignment="1">
      <alignment horizontal="right" vertical="center"/>
    </xf>
    <xf numFmtId="184" fontId="2" fillId="0" borderId="7" xfId="17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38" fontId="9" fillId="0" borderId="0" xfId="17" applyFont="1" applyAlignment="1">
      <alignment horizontal="right" vertical="center"/>
    </xf>
    <xf numFmtId="180" fontId="5" fillId="0" borderId="14" xfId="17" applyNumberFormat="1" applyFont="1" applyBorder="1" applyAlignment="1">
      <alignment vertical="center"/>
    </xf>
    <xf numFmtId="180" fontId="5" fillId="0" borderId="15" xfId="17" applyNumberFormat="1" applyFont="1" applyBorder="1" applyAlignment="1">
      <alignment vertical="center"/>
    </xf>
    <xf numFmtId="180" fontId="2" fillId="0" borderId="10" xfId="17" applyNumberFormat="1" applyFont="1" applyBorder="1" applyAlignment="1">
      <alignment vertical="center"/>
    </xf>
    <xf numFmtId="180" fontId="5" fillId="0" borderId="10" xfId="17" applyNumberFormat="1" applyFont="1" applyBorder="1" applyAlignment="1">
      <alignment vertical="center"/>
    </xf>
    <xf numFmtId="180" fontId="5" fillId="0" borderId="5" xfId="17" applyNumberFormat="1" applyFont="1" applyBorder="1" applyAlignment="1">
      <alignment vertical="center"/>
    </xf>
    <xf numFmtId="0" fontId="2" fillId="0" borderId="10" xfId="21" applyFont="1" applyBorder="1" applyAlignment="1">
      <alignment vertical="center"/>
      <protection/>
    </xf>
    <xf numFmtId="38" fontId="2" fillId="0" borderId="10" xfId="17" applyFont="1" applyBorder="1" applyAlignment="1">
      <alignment vertical="center"/>
    </xf>
    <xf numFmtId="180" fontId="0" fillId="0" borderId="10" xfId="17" applyNumberFormat="1" applyFont="1" applyBorder="1" applyAlignment="1">
      <alignment vertical="center"/>
    </xf>
    <xf numFmtId="180" fontId="0" fillId="0" borderId="0" xfId="17" applyNumberFormat="1" applyFont="1" applyBorder="1" applyAlignment="1">
      <alignment vertical="center"/>
    </xf>
    <xf numFmtId="0" fontId="2" fillId="0" borderId="9" xfId="21" applyFont="1" applyBorder="1" applyAlignment="1">
      <alignment vertical="center"/>
      <protection/>
    </xf>
    <xf numFmtId="180" fontId="2" fillId="0" borderId="9" xfId="17" applyNumberFormat="1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185" fontId="2" fillId="0" borderId="3" xfId="0" applyNumberFormat="1" applyFont="1" applyFill="1" applyBorder="1" applyAlignment="1">
      <alignment vertical="center"/>
    </xf>
    <xf numFmtId="186" fontId="2" fillId="0" borderId="15" xfId="0" applyNumberFormat="1" applyFont="1" applyFill="1" applyBorder="1" applyAlignment="1">
      <alignment vertical="center"/>
    </xf>
    <xf numFmtId="184" fontId="5" fillId="0" borderId="6" xfId="0" applyNumberFormat="1" applyFont="1" applyFill="1" applyBorder="1" applyAlignment="1">
      <alignment horizontal="distributed"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5" xfId="0" applyNumberFormat="1" applyFont="1" applyFill="1" applyBorder="1" applyAlignment="1">
      <alignment vertical="center"/>
    </xf>
    <xf numFmtId="186" fontId="5" fillId="0" borderId="7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8"/>
    </xf>
    <xf numFmtId="0" fontId="2" fillId="0" borderId="11" xfId="0" applyFont="1" applyBorder="1" applyAlignment="1">
      <alignment horizontal="left" vertical="center" indent="8"/>
    </xf>
    <xf numFmtId="0" fontId="2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0" fillId="0" borderId="5" xfId="17" applyFont="1" applyBorder="1" applyAlignment="1">
      <alignment horizontal="distributed" vertical="center"/>
    </xf>
    <xf numFmtId="38" fontId="0" fillId="0" borderId="1" xfId="17" applyFont="1" applyBorder="1" applyAlignment="1">
      <alignment horizontal="distributed" vertical="center"/>
    </xf>
    <xf numFmtId="0" fontId="0" fillId="0" borderId="5" xfId="21" applyFont="1" applyBorder="1" applyAlignment="1">
      <alignment horizontal="distributed" vertical="center"/>
      <protection/>
    </xf>
    <xf numFmtId="0" fontId="0" fillId="0" borderId="1" xfId="21" applyFont="1" applyBorder="1" applyAlignment="1">
      <alignment horizontal="distributed" vertical="center"/>
      <protection/>
    </xf>
    <xf numFmtId="38" fontId="0" fillId="0" borderId="6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0" xfId="17" applyFont="1" applyBorder="1" applyAlignment="1">
      <alignment horizontal="distributed" vertical="center"/>
    </xf>
    <xf numFmtId="38" fontId="1" fillId="0" borderId="0" xfId="17" applyFont="1" applyAlignment="1">
      <alignment horizontal="center" vertical="center"/>
    </xf>
    <xf numFmtId="38" fontId="0" fillId="0" borderId="13" xfId="17" applyFont="1" applyBorder="1" applyAlignment="1">
      <alignment horizontal="distributed" vertical="center"/>
    </xf>
    <xf numFmtId="38" fontId="0" fillId="0" borderId="12" xfId="17" applyFont="1" applyBorder="1" applyAlignment="1">
      <alignment horizontal="distributed" vertical="center"/>
    </xf>
    <xf numFmtId="38" fontId="0" fillId="0" borderId="10" xfId="17" applyFont="1" applyBorder="1" applyAlignment="1">
      <alignment horizontal="distributed" vertical="center"/>
    </xf>
    <xf numFmtId="38" fontId="0" fillId="0" borderId="15" xfId="17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8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184" fontId="2" fillId="0" borderId="6" xfId="0" applyNumberFormat="1" applyFont="1" applyFill="1" applyBorder="1" applyAlignment="1">
      <alignment horizontal="center" vertical="center"/>
    </xf>
    <xf numFmtId="184" fontId="2" fillId="0" borderId="6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4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4" xfId="0" applyNumberFormat="1" applyFont="1" applyFill="1" applyBorder="1" applyAlignment="1">
      <alignment horizontal="distributed" vertical="center"/>
    </xf>
    <xf numFmtId="184" fontId="2" fillId="0" borderId="9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2" fillId="0" borderId="3" xfId="0" applyNumberFormat="1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84" fontId="2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84" fontId="2" fillId="0" borderId="5" xfId="0" applyNumberFormat="1" applyFont="1" applyFill="1" applyBorder="1" applyAlignment="1">
      <alignment horizontal="distributed" vertical="center"/>
    </xf>
    <xf numFmtId="184" fontId="2" fillId="0" borderId="7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 wrapText="1"/>
    </xf>
    <xf numFmtId="184" fontId="2" fillId="0" borderId="7" xfId="0" applyNumberFormat="1" applyFont="1" applyFill="1" applyBorder="1" applyAlignment="1">
      <alignment horizontal="distributed" vertical="center" wrapText="1"/>
    </xf>
    <xf numFmtId="184" fontId="2" fillId="0" borderId="4" xfId="0" applyNumberFormat="1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184" fontId="2" fillId="0" borderId="6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8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 wrapText="1"/>
    </xf>
    <xf numFmtId="0" fontId="11" fillId="0" borderId="8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6.25390625" style="1" customWidth="1"/>
    <col min="2" max="2" width="18.625" style="1" customWidth="1"/>
    <col min="3" max="3" width="50.875" style="1" customWidth="1"/>
    <col min="4" max="4" width="11.625" style="1" customWidth="1"/>
    <col min="5" max="16384" width="9.00390625" style="1" customWidth="1"/>
  </cols>
  <sheetData>
    <row r="1" spans="1:4" s="3" customFormat="1" ht="27.75" customHeight="1">
      <c r="A1" s="245" t="s">
        <v>234</v>
      </c>
      <c r="B1" s="245"/>
      <c r="C1" s="245"/>
      <c r="D1" s="245"/>
    </row>
    <row r="2" spans="1:4" s="2" customFormat="1" ht="20.25" customHeight="1">
      <c r="A2" s="65" t="s">
        <v>176</v>
      </c>
      <c r="D2" s="135" t="s">
        <v>458</v>
      </c>
    </row>
    <row r="3" spans="1:4" ht="30" customHeight="1">
      <c r="A3" s="62"/>
      <c r="B3" s="63" t="s">
        <v>235</v>
      </c>
      <c r="C3" s="63" t="s">
        <v>236</v>
      </c>
      <c r="D3" s="64" t="s">
        <v>237</v>
      </c>
    </row>
    <row r="4" spans="1:4" ht="30" customHeight="1">
      <c r="A4" s="4">
        <v>1</v>
      </c>
      <c r="B4" s="57">
        <v>17816</v>
      </c>
      <c r="C4" s="54" t="s">
        <v>238</v>
      </c>
      <c r="D4" s="60">
        <v>964</v>
      </c>
    </row>
    <row r="5" spans="1:4" ht="30" customHeight="1">
      <c r="A5" s="4">
        <v>2</v>
      </c>
      <c r="B5" s="57">
        <v>19998</v>
      </c>
      <c r="C5" s="55" t="s">
        <v>239</v>
      </c>
      <c r="D5" s="60">
        <v>26359</v>
      </c>
    </row>
    <row r="6" spans="1:4" ht="30" customHeight="1">
      <c r="A6" s="4">
        <v>3</v>
      </c>
      <c r="B6" s="57">
        <v>20298</v>
      </c>
      <c r="C6" s="54" t="s">
        <v>240</v>
      </c>
      <c r="D6" s="60">
        <v>29338</v>
      </c>
    </row>
    <row r="7" spans="1:4" ht="30" customHeight="1">
      <c r="A7" s="4">
        <v>4</v>
      </c>
      <c r="B7" s="57">
        <v>20311</v>
      </c>
      <c r="C7" s="54" t="s">
        <v>241</v>
      </c>
      <c r="D7" s="60">
        <v>31144</v>
      </c>
    </row>
    <row r="8" spans="1:4" ht="30" customHeight="1">
      <c r="A8" s="4">
        <v>5</v>
      </c>
      <c r="B8" s="57">
        <v>20911</v>
      </c>
      <c r="C8" s="54" t="s">
        <v>242</v>
      </c>
      <c r="D8" s="60">
        <v>31177</v>
      </c>
    </row>
    <row r="9" spans="1:4" ht="30" customHeight="1">
      <c r="A9" s="4">
        <v>6</v>
      </c>
      <c r="B9" s="57">
        <v>24929</v>
      </c>
      <c r="C9" s="54" t="s">
        <v>243</v>
      </c>
      <c r="D9" s="60">
        <v>31174</v>
      </c>
    </row>
    <row r="10" spans="1:4" ht="30" customHeight="1">
      <c r="A10" s="4">
        <v>7</v>
      </c>
      <c r="B10" s="58" t="s">
        <v>244</v>
      </c>
      <c r="C10" s="54" t="s">
        <v>434</v>
      </c>
      <c r="D10" s="60">
        <v>31330</v>
      </c>
    </row>
    <row r="11" spans="1:4" ht="30" customHeight="1">
      <c r="A11" s="11">
        <v>8</v>
      </c>
      <c r="B11" s="59" t="s">
        <v>269</v>
      </c>
      <c r="C11" s="56" t="s">
        <v>245</v>
      </c>
      <c r="D11" s="61">
        <v>49062</v>
      </c>
    </row>
  </sheetData>
  <mergeCells count="1">
    <mergeCell ref="A1:D1"/>
  </mergeCells>
  <printOptions/>
  <pageMargins left="0.75" right="0.75" top="0.78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"/>
    </sheetView>
  </sheetViews>
  <sheetFormatPr defaultColWidth="9.00390625" defaultRowHeight="13.5"/>
  <cols>
    <col min="1" max="1" width="17.75390625" style="1" customWidth="1"/>
    <col min="2" max="3" width="13.125" style="1" customWidth="1"/>
    <col min="4" max="4" width="14.125" style="1" customWidth="1"/>
    <col min="5" max="5" width="7.25390625" style="1" customWidth="1"/>
    <col min="6" max="6" width="21.625" style="1" customWidth="1"/>
    <col min="7" max="16384" width="9.00390625" style="1" customWidth="1"/>
  </cols>
  <sheetData>
    <row r="1" spans="1:6" s="3" customFormat="1" ht="25.5" customHeight="1">
      <c r="A1" s="245" t="s">
        <v>173</v>
      </c>
      <c r="B1" s="245"/>
      <c r="C1" s="245"/>
      <c r="D1" s="245"/>
      <c r="E1" s="245"/>
      <c r="F1" s="245"/>
    </row>
    <row r="2" s="2" customFormat="1" ht="25.5" customHeight="1">
      <c r="F2" s="135" t="s">
        <v>458</v>
      </c>
    </row>
    <row r="3" spans="1:6" ht="25.5" customHeight="1">
      <c r="A3" s="66" t="s">
        <v>270</v>
      </c>
      <c r="B3" s="246" t="s">
        <v>271</v>
      </c>
      <c r="C3" s="246"/>
      <c r="D3" s="246" t="s">
        <v>272</v>
      </c>
      <c r="E3" s="246"/>
      <c r="F3" s="67" t="s">
        <v>273</v>
      </c>
    </row>
    <row r="4" spans="1:6" ht="25.5" customHeight="1">
      <c r="A4" s="66" t="s">
        <v>274</v>
      </c>
      <c r="B4" s="246" t="s">
        <v>350</v>
      </c>
      <c r="C4" s="246"/>
      <c r="D4" s="246" t="s">
        <v>247</v>
      </c>
      <c r="E4" s="246"/>
      <c r="F4" s="247"/>
    </row>
    <row r="5" spans="1:6" ht="25.5" customHeight="1">
      <c r="A5" s="251" t="s">
        <v>275</v>
      </c>
      <c r="B5" s="250" t="s">
        <v>276</v>
      </c>
      <c r="C5" s="63" t="s">
        <v>277</v>
      </c>
      <c r="D5" s="64" t="s">
        <v>341</v>
      </c>
      <c r="E5" s="68" t="s">
        <v>278</v>
      </c>
      <c r="F5" s="69" t="s">
        <v>279</v>
      </c>
    </row>
    <row r="6" spans="1:6" ht="25.5" customHeight="1">
      <c r="A6" s="251"/>
      <c r="B6" s="250"/>
      <c r="C6" s="63" t="s">
        <v>280</v>
      </c>
      <c r="D6" s="64" t="s">
        <v>248</v>
      </c>
      <c r="E6" s="68" t="s">
        <v>278</v>
      </c>
      <c r="F6" s="69" t="s">
        <v>338</v>
      </c>
    </row>
    <row r="7" spans="1:6" ht="25.5" customHeight="1">
      <c r="A7" s="251"/>
      <c r="B7" s="250" t="s">
        <v>281</v>
      </c>
      <c r="C7" s="63" t="s">
        <v>282</v>
      </c>
      <c r="D7" s="64" t="s">
        <v>249</v>
      </c>
      <c r="E7" s="68" t="s">
        <v>283</v>
      </c>
      <c r="F7" s="69" t="s">
        <v>339</v>
      </c>
    </row>
    <row r="8" spans="1:6" ht="25.5" customHeight="1">
      <c r="A8" s="251"/>
      <c r="B8" s="250"/>
      <c r="C8" s="63" t="s">
        <v>284</v>
      </c>
      <c r="D8" s="64" t="s">
        <v>342</v>
      </c>
      <c r="E8" s="68" t="s">
        <v>283</v>
      </c>
      <c r="F8" s="69" t="s">
        <v>285</v>
      </c>
    </row>
    <row r="9" spans="1:6" ht="25.5" customHeight="1">
      <c r="A9" s="66" t="s">
        <v>286</v>
      </c>
      <c r="B9" s="248" t="s">
        <v>287</v>
      </c>
      <c r="C9" s="249"/>
      <c r="D9" s="249"/>
      <c r="E9" s="249"/>
      <c r="F9" s="249"/>
    </row>
    <row r="10" s="2" customFormat="1" ht="25.5" customHeight="1">
      <c r="A10" s="65"/>
    </row>
  </sheetData>
  <mergeCells count="9">
    <mergeCell ref="D3:E3"/>
    <mergeCell ref="D4:F4"/>
    <mergeCell ref="B9:F9"/>
    <mergeCell ref="A1:F1"/>
    <mergeCell ref="B7:B8"/>
    <mergeCell ref="A5:A8"/>
    <mergeCell ref="B3:C3"/>
    <mergeCell ref="B4:C4"/>
    <mergeCell ref="B5:B6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H1">
      <selection activeCell="H1" sqref="H1"/>
    </sheetView>
  </sheetViews>
  <sheetFormatPr defaultColWidth="9.00390625" defaultRowHeight="13.5"/>
  <cols>
    <col min="1" max="1" width="5.75390625" style="17" customWidth="1"/>
    <col min="2" max="2" width="13.875" style="17" customWidth="1"/>
    <col min="3" max="5" width="8.625" style="17" customWidth="1"/>
    <col min="6" max="6" width="5.75390625" style="17" customWidth="1"/>
    <col min="7" max="7" width="13.75390625" style="17" customWidth="1"/>
    <col min="8" max="10" width="8.625" style="17" customWidth="1"/>
    <col min="11" max="11" width="5.75390625" style="17" customWidth="1"/>
    <col min="12" max="12" width="13.875" style="17" customWidth="1"/>
    <col min="13" max="15" width="8.625" style="17" customWidth="1"/>
    <col min="16" max="16" width="5.75390625" style="17" customWidth="1"/>
    <col min="17" max="17" width="13.875" style="17" customWidth="1"/>
    <col min="18" max="20" width="8.625" style="17" customWidth="1"/>
    <col min="21" max="16384" width="9.00390625" style="17" customWidth="1"/>
  </cols>
  <sheetData>
    <row r="1" spans="1:20" s="13" customFormat="1" ht="25.5" customHeight="1">
      <c r="A1" s="12"/>
      <c r="B1" s="12"/>
      <c r="D1" s="12"/>
      <c r="G1" s="31" t="s">
        <v>294</v>
      </c>
      <c r="H1" s="31"/>
      <c r="I1" s="261" t="s">
        <v>291</v>
      </c>
      <c r="J1" s="261"/>
      <c r="K1" s="261" t="s">
        <v>292</v>
      </c>
      <c r="L1" s="261"/>
      <c r="O1" s="12"/>
      <c r="P1" s="12"/>
      <c r="Q1" s="12"/>
      <c r="R1" s="12"/>
      <c r="S1" s="12"/>
      <c r="T1" s="12"/>
    </row>
    <row r="2" spans="1:20" s="14" customFormat="1" ht="18.75" customHeight="1">
      <c r="A2" s="14" t="s">
        <v>176</v>
      </c>
      <c r="J2" s="15"/>
      <c r="S2" s="130"/>
      <c r="T2" s="208" t="s">
        <v>459</v>
      </c>
    </row>
    <row r="3" spans="1:20" ht="23.25" customHeight="1">
      <c r="A3" s="40" t="s">
        <v>177</v>
      </c>
      <c r="B3" s="16" t="s">
        <v>178</v>
      </c>
      <c r="C3" s="30" t="s">
        <v>179</v>
      </c>
      <c r="D3" s="16" t="s">
        <v>180</v>
      </c>
      <c r="E3" s="41" t="s">
        <v>181</v>
      </c>
      <c r="F3" s="16" t="s">
        <v>177</v>
      </c>
      <c r="G3" s="16" t="s">
        <v>178</v>
      </c>
      <c r="H3" s="30" t="s">
        <v>179</v>
      </c>
      <c r="I3" s="16" t="s">
        <v>180</v>
      </c>
      <c r="J3" s="41" t="s">
        <v>181</v>
      </c>
      <c r="K3" s="40" t="s">
        <v>177</v>
      </c>
      <c r="L3" s="16" t="s">
        <v>178</v>
      </c>
      <c r="M3" s="30" t="s">
        <v>179</v>
      </c>
      <c r="N3" s="16" t="s">
        <v>180</v>
      </c>
      <c r="O3" s="41" t="s">
        <v>181</v>
      </c>
      <c r="P3" s="16" t="s">
        <v>177</v>
      </c>
      <c r="Q3" s="16" t="s">
        <v>178</v>
      </c>
      <c r="R3" s="30" t="s">
        <v>179</v>
      </c>
      <c r="S3" s="16" t="s">
        <v>180</v>
      </c>
      <c r="T3" s="41" t="s">
        <v>181</v>
      </c>
    </row>
    <row r="4" spans="1:20" ht="15" customHeight="1">
      <c r="A4" s="262" t="s">
        <v>182</v>
      </c>
      <c r="B4" s="263"/>
      <c r="C4" s="209">
        <f>SUM(C5:C46)</f>
        <v>633</v>
      </c>
      <c r="D4" s="209">
        <f>SUM(D5:D46)</f>
        <v>332</v>
      </c>
      <c r="E4" s="210">
        <f>SUM(E5:E46)</f>
        <v>965</v>
      </c>
      <c r="F4" s="265" t="s">
        <v>192</v>
      </c>
      <c r="G4" s="263"/>
      <c r="H4" s="212">
        <f>SUM(H5:H15)</f>
        <v>235</v>
      </c>
      <c r="I4" s="212">
        <f>SUM(I5:I15)</f>
        <v>2689</v>
      </c>
      <c r="J4" s="210">
        <f>SUM(J5:J15)</f>
        <v>2924</v>
      </c>
      <c r="K4" s="260" t="s">
        <v>195</v>
      </c>
      <c r="L4" s="253"/>
      <c r="M4" s="212">
        <f>SUM(M5:M16)</f>
        <v>528</v>
      </c>
      <c r="N4" s="212">
        <f>SUM(N5:N16)</f>
        <v>2084</v>
      </c>
      <c r="O4" s="212">
        <f>SUM(O5:O16)</f>
        <v>2612</v>
      </c>
      <c r="P4" s="252" t="s">
        <v>252</v>
      </c>
      <c r="Q4" s="253"/>
      <c r="R4" s="212"/>
      <c r="S4" s="212"/>
      <c r="T4" s="213">
        <f>SUM(T5:T8)</f>
        <v>5015</v>
      </c>
    </row>
    <row r="5" spans="1:20" ht="15" customHeight="1">
      <c r="A5" s="20"/>
      <c r="B5" s="89" t="s">
        <v>250</v>
      </c>
      <c r="C5" s="211">
        <v>11</v>
      </c>
      <c r="D5" s="211">
        <v>1</v>
      </c>
      <c r="E5" s="60">
        <v>12</v>
      </c>
      <c r="F5" s="18"/>
      <c r="G5" s="19" t="s">
        <v>104</v>
      </c>
      <c r="H5" s="211">
        <v>44</v>
      </c>
      <c r="I5" s="211">
        <v>257</v>
      </c>
      <c r="J5" s="60">
        <v>301</v>
      </c>
      <c r="K5" s="20"/>
      <c r="L5" s="19" t="s">
        <v>138</v>
      </c>
      <c r="M5" s="211">
        <v>59</v>
      </c>
      <c r="N5" s="211">
        <v>573</v>
      </c>
      <c r="O5" s="60">
        <v>632</v>
      </c>
      <c r="P5" s="18"/>
      <c r="Q5" s="70" t="s">
        <v>253</v>
      </c>
      <c r="R5" s="211"/>
      <c r="S5" s="211"/>
      <c r="T5" s="60">
        <v>1048</v>
      </c>
    </row>
    <row r="6" spans="1:20" ht="15" customHeight="1">
      <c r="A6" s="20"/>
      <c r="B6" s="89" t="s">
        <v>251</v>
      </c>
      <c r="C6" s="211">
        <v>36</v>
      </c>
      <c r="D6" s="211">
        <v>6</v>
      </c>
      <c r="E6" s="60">
        <v>42</v>
      </c>
      <c r="F6" s="18"/>
      <c r="G6" s="19" t="s">
        <v>105</v>
      </c>
      <c r="H6" s="211"/>
      <c r="I6" s="211">
        <v>269</v>
      </c>
      <c r="J6" s="60">
        <v>269</v>
      </c>
      <c r="K6" s="20"/>
      <c r="L6" s="19" t="s">
        <v>296</v>
      </c>
      <c r="M6" s="211">
        <v>248</v>
      </c>
      <c r="N6" s="211">
        <v>473</v>
      </c>
      <c r="O6" s="60">
        <v>721</v>
      </c>
      <c r="P6" s="18"/>
      <c r="Q6" s="70" t="s">
        <v>254</v>
      </c>
      <c r="R6" s="211"/>
      <c r="S6" s="211"/>
      <c r="T6" s="60">
        <v>1138</v>
      </c>
    </row>
    <row r="7" spans="1:20" ht="15" customHeight="1">
      <c r="A7" s="20"/>
      <c r="B7" s="19" t="s">
        <v>64</v>
      </c>
      <c r="C7" s="211">
        <v>17</v>
      </c>
      <c r="D7" s="211"/>
      <c r="E7" s="60">
        <v>17</v>
      </c>
      <c r="F7" s="18"/>
      <c r="G7" s="19" t="s">
        <v>106</v>
      </c>
      <c r="H7" s="211"/>
      <c r="I7" s="211">
        <v>255</v>
      </c>
      <c r="J7" s="60">
        <v>255</v>
      </c>
      <c r="K7" s="20"/>
      <c r="L7" s="19" t="s">
        <v>139</v>
      </c>
      <c r="M7" s="211"/>
      <c r="N7" s="211">
        <v>178</v>
      </c>
      <c r="O7" s="60">
        <v>178</v>
      </c>
      <c r="P7" s="18"/>
      <c r="Q7" s="70" t="s">
        <v>255</v>
      </c>
      <c r="R7" s="211"/>
      <c r="S7" s="211"/>
      <c r="T7" s="60">
        <v>2609</v>
      </c>
    </row>
    <row r="8" spans="1:20" ht="15" customHeight="1">
      <c r="A8" s="20"/>
      <c r="B8" s="19" t="s">
        <v>65</v>
      </c>
      <c r="C8" s="211">
        <v>14</v>
      </c>
      <c r="D8" s="211"/>
      <c r="E8" s="60">
        <v>14</v>
      </c>
      <c r="F8" s="18"/>
      <c r="G8" s="19" t="s">
        <v>107</v>
      </c>
      <c r="H8" s="211"/>
      <c r="I8" s="211">
        <v>419</v>
      </c>
      <c r="J8" s="60">
        <v>419</v>
      </c>
      <c r="K8" s="20"/>
      <c r="L8" s="19" t="s">
        <v>140</v>
      </c>
      <c r="M8" s="211">
        <v>11</v>
      </c>
      <c r="N8" s="211">
        <v>403</v>
      </c>
      <c r="O8" s="60">
        <v>414</v>
      </c>
      <c r="P8" s="18"/>
      <c r="Q8" s="53" t="s">
        <v>295</v>
      </c>
      <c r="R8" s="211"/>
      <c r="S8" s="211"/>
      <c r="T8" s="60">
        <v>220</v>
      </c>
    </row>
    <row r="9" spans="1:20" ht="15" customHeight="1">
      <c r="A9" s="20"/>
      <c r="B9" s="19" t="s">
        <v>66</v>
      </c>
      <c r="C9" s="211">
        <v>9</v>
      </c>
      <c r="D9" s="211"/>
      <c r="E9" s="60">
        <v>9</v>
      </c>
      <c r="F9" s="18"/>
      <c r="G9" s="19" t="s">
        <v>108</v>
      </c>
      <c r="H9" s="211">
        <v>4</v>
      </c>
      <c r="I9" s="211">
        <v>435</v>
      </c>
      <c r="J9" s="60">
        <v>439</v>
      </c>
      <c r="K9" s="20"/>
      <c r="L9" s="19" t="s">
        <v>141</v>
      </c>
      <c r="M9" s="211">
        <v>30</v>
      </c>
      <c r="N9" s="211">
        <v>230</v>
      </c>
      <c r="O9" s="60">
        <v>260</v>
      </c>
      <c r="P9" s="254" t="s">
        <v>256</v>
      </c>
      <c r="Q9" s="255"/>
      <c r="R9" s="211"/>
      <c r="S9" s="211"/>
      <c r="T9" s="213">
        <f>SUM(T10:T12)</f>
        <v>6994</v>
      </c>
    </row>
    <row r="10" spans="1:20" ht="15" customHeight="1">
      <c r="A10" s="20"/>
      <c r="B10" s="19" t="s">
        <v>67</v>
      </c>
      <c r="C10" s="211">
        <v>13</v>
      </c>
      <c r="D10" s="211">
        <v>14</v>
      </c>
      <c r="E10" s="60">
        <v>27</v>
      </c>
      <c r="F10" s="18"/>
      <c r="G10" s="19" t="s">
        <v>109</v>
      </c>
      <c r="H10" s="211">
        <v>40</v>
      </c>
      <c r="I10" s="211">
        <v>26</v>
      </c>
      <c r="J10" s="60">
        <v>66</v>
      </c>
      <c r="K10" s="20"/>
      <c r="L10" s="19" t="s">
        <v>142</v>
      </c>
      <c r="M10" s="211"/>
      <c r="N10" s="211">
        <v>190</v>
      </c>
      <c r="O10" s="60">
        <v>190</v>
      </c>
      <c r="P10" s="18"/>
      <c r="Q10" s="70" t="s">
        <v>257</v>
      </c>
      <c r="R10" s="211"/>
      <c r="S10" s="211"/>
      <c r="T10" s="60">
        <v>954</v>
      </c>
    </row>
    <row r="11" spans="1:20" ht="15" customHeight="1">
      <c r="A11" s="20"/>
      <c r="B11" s="19" t="s">
        <v>68</v>
      </c>
      <c r="C11" s="211">
        <v>12</v>
      </c>
      <c r="D11" s="211"/>
      <c r="E11" s="60">
        <v>12</v>
      </c>
      <c r="F11" s="18"/>
      <c r="G11" s="19" t="s">
        <v>110</v>
      </c>
      <c r="H11" s="211"/>
      <c r="I11" s="211">
        <v>33</v>
      </c>
      <c r="J11" s="60">
        <v>33</v>
      </c>
      <c r="K11" s="20"/>
      <c r="L11" s="19" t="s">
        <v>143</v>
      </c>
      <c r="M11" s="211">
        <v>133</v>
      </c>
      <c r="N11" s="211"/>
      <c r="O11" s="60">
        <v>133</v>
      </c>
      <c r="P11" s="18"/>
      <c r="Q11" s="70" t="s">
        <v>258</v>
      </c>
      <c r="R11" s="211"/>
      <c r="S11" s="211"/>
      <c r="T11" s="60">
        <v>2360</v>
      </c>
    </row>
    <row r="12" spans="1:20" ht="15" customHeight="1">
      <c r="A12" s="20"/>
      <c r="B12" s="19" t="s">
        <v>69</v>
      </c>
      <c r="C12" s="211">
        <v>4</v>
      </c>
      <c r="D12" s="211"/>
      <c r="E12" s="60">
        <v>4</v>
      </c>
      <c r="F12" s="18"/>
      <c r="G12" s="19" t="s">
        <v>111</v>
      </c>
      <c r="H12" s="211"/>
      <c r="I12" s="211">
        <v>86</v>
      </c>
      <c r="J12" s="60">
        <v>86</v>
      </c>
      <c r="K12" s="20"/>
      <c r="L12" s="19" t="s">
        <v>153</v>
      </c>
      <c r="M12" s="211">
        <v>47</v>
      </c>
      <c r="N12" s="211"/>
      <c r="O12" s="60">
        <v>47</v>
      </c>
      <c r="P12" s="18"/>
      <c r="Q12" s="70" t="s">
        <v>259</v>
      </c>
      <c r="R12" s="211"/>
      <c r="S12" s="211"/>
      <c r="T12" s="60">
        <v>3680</v>
      </c>
    </row>
    <row r="13" spans="1:20" ht="15" customHeight="1">
      <c r="A13" s="20"/>
      <c r="B13" s="19" t="s">
        <v>70</v>
      </c>
      <c r="C13" s="211">
        <v>3</v>
      </c>
      <c r="D13" s="211"/>
      <c r="E13" s="60">
        <v>3</v>
      </c>
      <c r="F13" s="18"/>
      <c r="G13" s="19" t="s">
        <v>112</v>
      </c>
      <c r="H13" s="211">
        <v>10</v>
      </c>
      <c r="I13" s="211">
        <v>43</v>
      </c>
      <c r="J13" s="60">
        <v>53</v>
      </c>
      <c r="K13" s="20"/>
      <c r="L13" s="19" t="s">
        <v>154</v>
      </c>
      <c r="M13" s="211"/>
      <c r="N13" s="211">
        <v>8</v>
      </c>
      <c r="O13" s="60">
        <v>8</v>
      </c>
      <c r="P13" s="254" t="s">
        <v>260</v>
      </c>
      <c r="Q13" s="255"/>
      <c r="R13" s="211"/>
      <c r="S13" s="211"/>
      <c r="T13" s="213">
        <f>SUM(T14:T15)</f>
        <v>3774</v>
      </c>
    </row>
    <row r="14" spans="1:20" ht="15" customHeight="1">
      <c r="A14" s="20"/>
      <c r="B14" s="19" t="s">
        <v>71</v>
      </c>
      <c r="C14" s="211">
        <v>1</v>
      </c>
      <c r="D14" s="211"/>
      <c r="E14" s="60">
        <v>1</v>
      </c>
      <c r="F14" s="18"/>
      <c r="G14" s="19" t="s">
        <v>113</v>
      </c>
      <c r="H14" s="211"/>
      <c r="I14" s="211">
        <v>352</v>
      </c>
      <c r="J14" s="60">
        <v>352</v>
      </c>
      <c r="K14" s="20"/>
      <c r="L14" s="19" t="s">
        <v>155</v>
      </c>
      <c r="M14" s="211"/>
      <c r="N14" s="211">
        <v>9</v>
      </c>
      <c r="O14" s="60">
        <v>9</v>
      </c>
      <c r="P14" s="18"/>
      <c r="Q14" s="70" t="s">
        <v>261</v>
      </c>
      <c r="R14" s="211"/>
      <c r="S14" s="211"/>
      <c r="T14" s="60">
        <v>660</v>
      </c>
    </row>
    <row r="15" spans="1:20" ht="15" customHeight="1">
      <c r="A15" s="20"/>
      <c r="B15" s="19" t="s">
        <v>72</v>
      </c>
      <c r="C15" s="211">
        <v>1</v>
      </c>
      <c r="D15" s="211"/>
      <c r="E15" s="60">
        <v>1</v>
      </c>
      <c r="F15" s="18"/>
      <c r="G15" s="19" t="s">
        <v>114</v>
      </c>
      <c r="H15" s="211">
        <v>137</v>
      </c>
      <c r="I15" s="211">
        <v>514</v>
      </c>
      <c r="J15" s="60">
        <v>651</v>
      </c>
      <c r="K15" s="20"/>
      <c r="L15" s="19" t="s">
        <v>156</v>
      </c>
      <c r="M15" s="211"/>
      <c r="N15" s="211">
        <v>11</v>
      </c>
      <c r="O15" s="60">
        <v>11</v>
      </c>
      <c r="P15" s="18"/>
      <c r="Q15" s="70" t="s">
        <v>262</v>
      </c>
      <c r="R15" s="211"/>
      <c r="S15" s="211"/>
      <c r="T15" s="60">
        <v>3114</v>
      </c>
    </row>
    <row r="16" spans="1:20" ht="15" customHeight="1">
      <c r="A16" s="20"/>
      <c r="B16" s="19" t="s">
        <v>73</v>
      </c>
      <c r="C16" s="211">
        <v>16</v>
      </c>
      <c r="D16" s="211"/>
      <c r="E16" s="60">
        <v>16</v>
      </c>
      <c r="F16" s="252" t="s">
        <v>196</v>
      </c>
      <c r="G16" s="253"/>
      <c r="H16" s="212">
        <f>SUM(H17:H23)</f>
        <v>5</v>
      </c>
      <c r="I16" s="212">
        <f>SUM(I17:I23)</f>
        <v>947</v>
      </c>
      <c r="J16" s="213">
        <f>SUM(J17:J23)</f>
        <v>2659</v>
      </c>
      <c r="K16" s="20"/>
      <c r="L16" s="19" t="s">
        <v>157</v>
      </c>
      <c r="M16" s="211"/>
      <c r="N16" s="211">
        <v>9</v>
      </c>
      <c r="O16" s="60">
        <v>9</v>
      </c>
      <c r="P16" s="254" t="s">
        <v>263</v>
      </c>
      <c r="Q16" s="255"/>
      <c r="R16" s="211"/>
      <c r="S16" s="211"/>
      <c r="T16" s="213">
        <f>SUM(T17:T19)</f>
        <v>1949</v>
      </c>
    </row>
    <row r="17" spans="1:20" ht="15" customHeight="1">
      <c r="A17" s="20"/>
      <c r="B17" s="19" t="s">
        <v>74</v>
      </c>
      <c r="C17" s="211">
        <v>3</v>
      </c>
      <c r="D17" s="211"/>
      <c r="E17" s="60">
        <v>3</v>
      </c>
      <c r="F17" s="18"/>
      <c r="G17" s="19" t="s">
        <v>115</v>
      </c>
      <c r="H17" s="211"/>
      <c r="I17" s="211">
        <v>265</v>
      </c>
      <c r="J17" s="60">
        <v>265</v>
      </c>
      <c r="K17" s="260" t="s">
        <v>293</v>
      </c>
      <c r="L17" s="266"/>
      <c r="M17" s="212">
        <f>SUM(M18:M33)</f>
        <v>309</v>
      </c>
      <c r="N17" s="212"/>
      <c r="O17" s="212">
        <f>SUM(O18:O33)</f>
        <v>309</v>
      </c>
      <c r="P17" s="18"/>
      <c r="Q17" s="70" t="s">
        <v>264</v>
      </c>
      <c r="R17" s="211"/>
      <c r="S17" s="211"/>
      <c r="T17" s="60">
        <v>636</v>
      </c>
    </row>
    <row r="18" spans="1:20" ht="15" customHeight="1">
      <c r="A18" s="20"/>
      <c r="B18" s="19" t="s">
        <v>75</v>
      </c>
      <c r="C18" s="211">
        <v>5</v>
      </c>
      <c r="D18" s="211"/>
      <c r="E18" s="60">
        <v>5</v>
      </c>
      <c r="F18" s="18"/>
      <c r="G18" s="19" t="s">
        <v>116</v>
      </c>
      <c r="H18" s="211"/>
      <c r="I18" s="211">
        <v>141</v>
      </c>
      <c r="J18" s="60">
        <v>141</v>
      </c>
      <c r="K18" s="20"/>
      <c r="L18" s="19" t="s">
        <v>144</v>
      </c>
      <c r="M18" s="211">
        <v>9</v>
      </c>
      <c r="N18" s="211"/>
      <c r="O18" s="60">
        <v>9</v>
      </c>
      <c r="P18" s="18"/>
      <c r="Q18" s="19" t="s">
        <v>265</v>
      </c>
      <c r="R18" s="211"/>
      <c r="S18" s="211"/>
      <c r="T18" s="60">
        <v>820</v>
      </c>
    </row>
    <row r="19" spans="1:20" ht="15" customHeight="1">
      <c r="A19" s="20"/>
      <c r="B19" s="19" t="s">
        <v>76</v>
      </c>
      <c r="C19" s="211">
        <v>2</v>
      </c>
      <c r="D19" s="211"/>
      <c r="E19" s="60">
        <v>2</v>
      </c>
      <c r="F19" s="18"/>
      <c r="G19" s="19" t="s">
        <v>117</v>
      </c>
      <c r="H19" s="211">
        <v>5</v>
      </c>
      <c r="I19" s="211">
        <v>189</v>
      </c>
      <c r="J19" s="60">
        <v>194</v>
      </c>
      <c r="K19" s="20"/>
      <c r="L19" s="19" t="s">
        <v>145</v>
      </c>
      <c r="M19" s="211">
        <v>19</v>
      </c>
      <c r="N19" s="211"/>
      <c r="O19" s="60">
        <v>19</v>
      </c>
      <c r="P19" s="18"/>
      <c r="Q19" s="70" t="s">
        <v>266</v>
      </c>
      <c r="R19" s="21"/>
      <c r="S19" s="211"/>
      <c r="T19" s="60">
        <v>493</v>
      </c>
    </row>
    <row r="20" spans="1:20" ht="15" customHeight="1">
      <c r="A20" s="20"/>
      <c r="B20" s="19" t="s">
        <v>77</v>
      </c>
      <c r="C20" s="211">
        <v>2</v>
      </c>
      <c r="D20" s="211"/>
      <c r="E20" s="60">
        <v>2</v>
      </c>
      <c r="F20" s="18"/>
      <c r="G20" s="19" t="s">
        <v>118</v>
      </c>
      <c r="H20" s="211"/>
      <c r="I20" s="211">
        <v>126</v>
      </c>
      <c r="J20" s="60">
        <v>126</v>
      </c>
      <c r="K20" s="20"/>
      <c r="L20" s="19" t="s">
        <v>146</v>
      </c>
      <c r="M20" s="211">
        <v>13</v>
      </c>
      <c r="N20" s="211"/>
      <c r="O20" s="60">
        <v>13</v>
      </c>
      <c r="P20" s="18"/>
      <c r="Q20" s="70"/>
      <c r="R20" s="21"/>
      <c r="S20" s="211"/>
      <c r="T20" s="213"/>
    </row>
    <row r="21" spans="1:20" ht="15" customHeight="1">
      <c r="A21" s="20"/>
      <c r="B21" s="19" t="s">
        <v>78</v>
      </c>
      <c r="C21" s="211">
        <v>5</v>
      </c>
      <c r="D21" s="211"/>
      <c r="E21" s="60">
        <v>5</v>
      </c>
      <c r="F21" s="18"/>
      <c r="G21" s="19" t="s">
        <v>119</v>
      </c>
      <c r="H21" s="211"/>
      <c r="I21" s="211">
        <v>226</v>
      </c>
      <c r="J21" s="60">
        <v>226</v>
      </c>
      <c r="K21" s="20"/>
      <c r="L21" s="19" t="s">
        <v>147</v>
      </c>
      <c r="M21" s="211">
        <v>22</v>
      </c>
      <c r="N21" s="211"/>
      <c r="O21" s="60">
        <v>22</v>
      </c>
      <c r="P21" s="18"/>
      <c r="Q21" s="70"/>
      <c r="R21" s="21"/>
      <c r="S21" s="211"/>
      <c r="T21" s="213"/>
    </row>
    <row r="22" spans="1:20" ht="15" customHeight="1">
      <c r="A22" s="20"/>
      <c r="B22" s="19" t="s">
        <v>79</v>
      </c>
      <c r="C22" s="211">
        <v>5</v>
      </c>
      <c r="D22" s="211"/>
      <c r="E22" s="60">
        <v>5</v>
      </c>
      <c r="F22" s="18"/>
      <c r="G22" s="19" t="s">
        <v>120</v>
      </c>
      <c r="H22" s="211"/>
      <c r="I22" s="211"/>
      <c r="J22" s="60">
        <v>576</v>
      </c>
      <c r="K22" s="20"/>
      <c r="L22" s="19" t="s">
        <v>148</v>
      </c>
      <c r="M22" s="211">
        <v>24</v>
      </c>
      <c r="N22" s="211"/>
      <c r="O22" s="60">
        <v>24</v>
      </c>
      <c r="P22" s="18"/>
      <c r="Q22" s="70"/>
      <c r="R22" s="21"/>
      <c r="S22" s="211"/>
      <c r="T22" s="213"/>
    </row>
    <row r="23" spans="1:20" ht="15" customHeight="1">
      <c r="A23" s="20"/>
      <c r="B23" s="19" t="s">
        <v>80</v>
      </c>
      <c r="C23" s="211">
        <v>7</v>
      </c>
      <c r="D23" s="211"/>
      <c r="E23" s="60">
        <v>7</v>
      </c>
      <c r="F23" s="18"/>
      <c r="G23" s="19" t="s">
        <v>121</v>
      </c>
      <c r="H23" s="211"/>
      <c r="I23" s="211"/>
      <c r="J23" s="60">
        <v>1131</v>
      </c>
      <c r="K23" s="20"/>
      <c r="L23" s="19" t="s">
        <v>149</v>
      </c>
      <c r="M23" s="211">
        <v>23</v>
      </c>
      <c r="N23" s="211"/>
      <c r="O23" s="60">
        <v>23</v>
      </c>
      <c r="P23" s="18"/>
      <c r="Q23" s="70"/>
      <c r="R23" s="21"/>
      <c r="S23" s="211"/>
      <c r="T23" s="213"/>
    </row>
    <row r="24" spans="1:20" ht="15" customHeight="1">
      <c r="A24" s="20"/>
      <c r="B24" s="19" t="s">
        <v>81</v>
      </c>
      <c r="C24" s="211">
        <v>19</v>
      </c>
      <c r="D24" s="211"/>
      <c r="E24" s="60">
        <v>19</v>
      </c>
      <c r="F24" s="252" t="s">
        <v>198</v>
      </c>
      <c r="G24" s="253"/>
      <c r="H24" s="212">
        <f>SUM(H25:H33)</f>
        <v>223</v>
      </c>
      <c r="I24" s="212">
        <f>SUM(I25:I33)</f>
        <v>1405</v>
      </c>
      <c r="J24" s="213">
        <f>SUM(J25:J33)</f>
        <v>1628</v>
      </c>
      <c r="K24" s="20"/>
      <c r="L24" s="19" t="s">
        <v>150</v>
      </c>
      <c r="M24" s="211">
        <v>23</v>
      </c>
      <c r="N24" s="211"/>
      <c r="O24" s="60">
        <v>23</v>
      </c>
      <c r="P24" s="18"/>
      <c r="Q24" s="70"/>
      <c r="R24" s="21"/>
      <c r="S24" s="211"/>
      <c r="T24" s="213"/>
    </row>
    <row r="25" spans="1:20" ht="15" customHeight="1">
      <c r="A25" s="20"/>
      <c r="B25" s="19" t="s">
        <v>82</v>
      </c>
      <c r="C25" s="211">
        <v>22</v>
      </c>
      <c r="D25" s="211"/>
      <c r="E25" s="60">
        <v>22</v>
      </c>
      <c r="F25" s="18"/>
      <c r="G25" s="19" t="s">
        <v>122</v>
      </c>
      <c r="H25" s="211">
        <v>41</v>
      </c>
      <c r="I25" s="211">
        <v>200</v>
      </c>
      <c r="J25" s="60">
        <v>241</v>
      </c>
      <c r="K25" s="20"/>
      <c r="L25" s="19" t="s">
        <v>151</v>
      </c>
      <c r="M25" s="211">
        <v>18</v>
      </c>
      <c r="N25" s="211"/>
      <c r="O25" s="60">
        <v>18</v>
      </c>
      <c r="P25" s="18"/>
      <c r="Q25" s="70"/>
      <c r="R25" s="21"/>
      <c r="S25" s="211"/>
      <c r="T25" s="213"/>
    </row>
    <row r="26" spans="1:20" ht="15" customHeight="1">
      <c r="A26" s="20"/>
      <c r="B26" s="19" t="s">
        <v>83</v>
      </c>
      <c r="C26" s="211">
        <v>6</v>
      </c>
      <c r="D26" s="211"/>
      <c r="E26" s="60">
        <v>6</v>
      </c>
      <c r="F26" s="18"/>
      <c r="G26" s="19" t="s">
        <v>123</v>
      </c>
      <c r="H26" s="211">
        <v>79</v>
      </c>
      <c r="I26" s="211">
        <v>198</v>
      </c>
      <c r="J26" s="60">
        <v>277</v>
      </c>
      <c r="K26" s="20"/>
      <c r="L26" s="19" t="s">
        <v>152</v>
      </c>
      <c r="M26" s="211">
        <v>23</v>
      </c>
      <c r="N26" s="211"/>
      <c r="O26" s="60">
        <v>23</v>
      </c>
      <c r="P26" s="18"/>
      <c r="Q26" s="70"/>
      <c r="R26" s="21"/>
      <c r="S26" s="211"/>
      <c r="T26" s="213"/>
    </row>
    <row r="27" spans="1:20" ht="15" customHeight="1">
      <c r="A27" s="20"/>
      <c r="B27" s="19" t="s">
        <v>84</v>
      </c>
      <c r="C27" s="211">
        <v>14</v>
      </c>
      <c r="D27" s="211"/>
      <c r="E27" s="60">
        <v>14</v>
      </c>
      <c r="F27" s="18"/>
      <c r="G27" s="19" t="s">
        <v>124</v>
      </c>
      <c r="H27" s="211">
        <v>88</v>
      </c>
      <c r="I27" s="211">
        <v>201</v>
      </c>
      <c r="J27" s="60">
        <v>289</v>
      </c>
      <c r="K27" s="20"/>
      <c r="L27" s="19" t="s">
        <v>183</v>
      </c>
      <c r="M27" s="211">
        <v>13</v>
      </c>
      <c r="N27" s="211"/>
      <c r="O27" s="60">
        <v>13</v>
      </c>
      <c r="P27" s="18"/>
      <c r="Q27" s="70"/>
      <c r="R27" s="21"/>
      <c r="S27" s="211"/>
      <c r="T27" s="213"/>
    </row>
    <row r="28" spans="1:20" ht="15" customHeight="1">
      <c r="A28" s="20"/>
      <c r="B28" s="19" t="s">
        <v>85</v>
      </c>
      <c r="C28" s="211">
        <v>7</v>
      </c>
      <c r="D28" s="211"/>
      <c r="E28" s="60">
        <v>7</v>
      </c>
      <c r="F28" s="18"/>
      <c r="G28" s="19" t="s">
        <v>125</v>
      </c>
      <c r="H28" s="211"/>
      <c r="I28" s="211">
        <v>356</v>
      </c>
      <c r="J28" s="60">
        <v>356</v>
      </c>
      <c r="K28" s="20"/>
      <c r="L28" s="19" t="s">
        <v>184</v>
      </c>
      <c r="M28" s="211">
        <v>14</v>
      </c>
      <c r="N28" s="211"/>
      <c r="O28" s="60">
        <v>14</v>
      </c>
      <c r="P28" s="18"/>
      <c r="Q28" s="70"/>
      <c r="R28" s="21"/>
      <c r="S28" s="211"/>
      <c r="T28" s="213"/>
    </row>
    <row r="29" spans="1:20" ht="15" customHeight="1">
      <c r="A29" s="20"/>
      <c r="B29" s="19" t="s">
        <v>86</v>
      </c>
      <c r="C29" s="211">
        <v>3</v>
      </c>
      <c r="D29" s="211"/>
      <c r="E29" s="60">
        <v>3</v>
      </c>
      <c r="F29" s="18"/>
      <c r="G29" s="19" t="s">
        <v>126</v>
      </c>
      <c r="H29" s="211">
        <v>15</v>
      </c>
      <c r="I29" s="211">
        <v>52</v>
      </c>
      <c r="J29" s="60">
        <v>67</v>
      </c>
      <c r="K29" s="20"/>
      <c r="L29" s="19" t="s">
        <v>185</v>
      </c>
      <c r="M29" s="211">
        <v>31</v>
      </c>
      <c r="N29" s="211"/>
      <c r="O29" s="60">
        <v>31</v>
      </c>
      <c r="P29" s="18"/>
      <c r="Q29" s="70"/>
      <c r="R29" s="21"/>
      <c r="S29" s="211"/>
      <c r="T29" s="213"/>
    </row>
    <row r="30" spans="1:20" ht="15" customHeight="1">
      <c r="A30" s="20"/>
      <c r="B30" s="19" t="s">
        <v>87</v>
      </c>
      <c r="C30" s="211">
        <v>7</v>
      </c>
      <c r="D30" s="211"/>
      <c r="E30" s="60">
        <v>7</v>
      </c>
      <c r="F30" s="18"/>
      <c r="G30" s="19" t="s">
        <v>127</v>
      </c>
      <c r="H30" s="211"/>
      <c r="I30" s="211">
        <v>155</v>
      </c>
      <c r="J30" s="60">
        <v>155</v>
      </c>
      <c r="K30" s="20"/>
      <c r="L30" s="19" t="s">
        <v>186</v>
      </c>
      <c r="M30" s="211">
        <v>22</v>
      </c>
      <c r="N30" s="211"/>
      <c r="O30" s="60">
        <v>22</v>
      </c>
      <c r="P30" s="18"/>
      <c r="Q30" s="70"/>
      <c r="R30" s="21"/>
      <c r="S30" s="211"/>
      <c r="T30" s="213"/>
    </row>
    <row r="31" spans="1:20" ht="15" customHeight="1">
      <c r="A31" s="20"/>
      <c r="B31" s="19" t="s">
        <v>88</v>
      </c>
      <c r="C31" s="211">
        <v>4</v>
      </c>
      <c r="D31" s="211"/>
      <c r="E31" s="60">
        <v>4</v>
      </c>
      <c r="F31" s="18"/>
      <c r="G31" s="19" t="s">
        <v>128</v>
      </c>
      <c r="H31" s="211"/>
      <c r="I31" s="211">
        <v>101</v>
      </c>
      <c r="J31" s="60">
        <v>101</v>
      </c>
      <c r="K31" s="20"/>
      <c r="L31" s="19" t="s">
        <v>187</v>
      </c>
      <c r="M31" s="211">
        <v>19</v>
      </c>
      <c r="N31" s="211"/>
      <c r="O31" s="60">
        <v>19</v>
      </c>
      <c r="P31" s="18"/>
      <c r="Q31" s="70"/>
      <c r="R31" s="21"/>
      <c r="S31" s="211"/>
      <c r="T31" s="213"/>
    </row>
    <row r="32" spans="1:20" ht="15" customHeight="1">
      <c r="A32" s="20"/>
      <c r="B32" s="19" t="s">
        <v>89</v>
      </c>
      <c r="C32" s="211">
        <v>1</v>
      </c>
      <c r="D32" s="211"/>
      <c r="E32" s="60">
        <v>1</v>
      </c>
      <c r="F32" s="18"/>
      <c r="G32" s="19" t="s">
        <v>129</v>
      </c>
      <c r="H32" s="211"/>
      <c r="I32" s="211">
        <v>113</v>
      </c>
      <c r="J32" s="60">
        <v>113</v>
      </c>
      <c r="K32" s="20"/>
      <c r="L32" s="19" t="s">
        <v>189</v>
      </c>
      <c r="M32" s="211">
        <v>13</v>
      </c>
      <c r="N32" s="211"/>
      <c r="O32" s="60">
        <v>13</v>
      </c>
      <c r="P32" s="18"/>
      <c r="Q32" s="70"/>
      <c r="R32" s="21"/>
      <c r="S32" s="211"/>
      <c r="T32" s="213"/>
    </row>
    <row r="33" spans="1:20" ht="15" customHeight="1">
      <c r="A33" s="20"/>
      <c r="B33" s="19" t="s">
        <v>90</v>
      </c>
      <c r="C33" s="211">
        <v>19</v>
      </c>
      <c r="D33" s="211"/>
      <c r="E33" s="60">
        <v>19</v>
      </c>
      <c r="F33" s="18"/>
      <c r="G33" s="19" t="s">
        <v>130</v>
      </c>
      <c r="H33" s="211"/>
      <c r="I33" s="211">
        <v>29</v>
      </c>
      <c r="J33" s="60">
        <v>29</v>
      </c>
      <c r="K33" s="20"/>
      <c r="L33" s="19" t="s">
        <v>190</v>
      </c>
      <c r="M33" s="211">
        <v>23</v>
      </c>
      <c r="N33" s="211"/>
      <c r="O33" s="60">
        <v>23</v>
      </c>
      <c r="P33" s="18"/>
      <c r="Q33" s="70"/>
      <c r="R33" s="21"/>
      <c r="S33" s="211"/>
      <c r="T33" s="213"/>
    </row>
    <row r="34" spans="1:20" ht="15" customHeight="1">
      <c r="A34" s="20"/>
      <c r="B34" s="19" t="s">
        <v>91</v>
      </c>
      <c r="C34" s="211">
        <v>8</v>
      </c>
      <c r="D34" s="211"/>
      <c r="E34" s="60">
        <v>8</v>
      </c>
      <c r="F34" s="252" t="s">
        <v>188</v>
      </c>
      <c r="G34" s="253"/>
      <c r="H34" s="212"/>
      <c r="I34" s="212"/>
      <c r="J34" s="213">
        <v>2853</v>
      </c>
      <c r="K34" s="260" t="s">
        <v>194</v>
      </c>
      <c r="L34" s="253"/>
      <c r="M34" s="212"/>
      <c r="N34" s="212"/>
      <c r="O34" s="213">
        <f>SUM(O35:O40)</f>
        <v>3002</v>
      </c>
      <c r="P34" s="18"/>
      <c r="Q34" s="70"/>
      <c r="R34" s="21"/>
      <c r="S34" s="211"/>
      <c r="T34" s="213"/>
    </row>
    <row r="35" spans="1:20" ht="15" customHeight="1">
      <c r="A35" s="20"/>
      <c r="B35" s="19" t="s">
        <v>92</v>
      </c>
      <c r="C35" s="211">
        <v>77</v>
      </c>
      <c r="D35" s="211"/>
      <c r="E35" s="60">
        <v>77</v>
      </c>
      <c r="F35" s="18"/>
      <c r="G35" s="19" t="s">
        <v>47</v>
      </c>
      <c r="H35" s="211"/>
      <c r="I35" s="211"/>
      <c r="J35" s="60">
        <v>2853</v>
      </c>
      <c r="K35" s="20"/>
      <c r="L35" s="19" t="s">
        <v>158</v>
      </c>
      <c r="M35" s="211"/>
      <c r="N35" s="211"/>
      <c r="O35" s="60">
        <v>54</v>
      </c>
      <c r="P35" s="18"/>
      <c r="Q35" s="70"/>
      <c r="R35" s="21"/>
      <c r="S35" s="211"/>
      <c r="T35" s="213"/>
    </row>
    <row r="36" spans="1:20" ht="15" customHeight="1">
      <c r="A36" s="20"/>
      <c r="B36" s="19" t="s">
        <v>93</v>
      </c>
      <c r="C36" s="211">
        <v>57</v>
      </c>
      <c r="D36" s="211"/>
      <c r="E36" s="60">
        <v>57</v>
      </c>
      <c r="F36" s="264" t="s">
        <v>191</v>
      </c>
      <c r="G36" s="264"/>
      <c r="H36" s="212"/>
      <c r="I36" s="212"/>
      <c r="J36" s="213">
        <f>SUM(J37:J39)</f>
        <v>7903</v>
      </c>
      <c r="K36" s="20"/>
      <c r="L36" s="19" t="s">
        <v>159</v>
      </c>
      <c r="M36" s="211"/>
      <c r="N36" s="211"/>
      <c r="O36" s="60">
        <v>136</v>
      </c>
      <c r="P36" s="18"/>
      <c r="Q36" s="70"/>
      <c r="R36" s="21"/>
      <c r="S36" s="211"/>
      <c r="T36" s="213"/>
    </row>
    <row r="37" spans="1:20" ht="15" customHeight="1">
      <c r="A37" s="20"/>
      <c r="B37" s="19" t="s">
        <v>94</v>
      </c>
      <c r="C37" s="211">
        <v>22</v>
      </c>
      <c r="D37" s="211"/>
      <c r="E37" s="60">
        <v>22</v>
      </c>
      <c r="F37" s="18"/>
      <c r="G37" s="19" t="s">
        <v>131</v>
      </c>
      <c r="H37" s="211"/>
      <c r="I37" s="211"/>
      <c r="J37" s="60">
        <v>383</v>
      </c>
      <c r="K37" s="20"/>
      <c r="L37" s="19" t="s">
        <v>160</v>
      </c>
      <c r="M37" s="211"/>
      <c r="N37" s="211"/>
      <c r="O37" s="60">
        <v>267</v>
      </c>
      <c r="P37" s="18"/>
      <c r="Q37" s="70"/>
      <c r="R37" s="21"/>
      <c r="S37" s="211"/>
      <c r="T37" s="213"/>
    </row>
    <row r="38" spans="1:20" ht="15" customHeight="1">
      <c r="A38" s="20"/>
      <c r="B38" s="19" t="s">
        <v>95</v>
      </c>
      <c r="C38" s="211">
        <v>20</v>
      </c>
      <c r="D38" s="211"/>
      <c r="E38" s="60">
        <v>20</v>
      </c>
      <c r="F38" s="18"/>
      <c r="G38" s="19" t="s">
        <v>132</v>
      </c>
      <c r="H38" s="211"/>
      <c r="I38" s="211"/>
      <c r="J38" s="60">
        <v>522</v>
      </c>
      <c r="K38" s="20"/>
      <c r="L38" s="19" t="s">
        <v>161</v>
      </c>
      <c r="M38" s="211"/>
      <c r="N38" s="211"/>
      <c r="O38" s="60">
        <v>528</v>
      </c>
      <c r="P38" s="18"/>
      <c r="Q38" s="70"/>
      <c r="R38" s="21"/>
      <c r="S38" s="211"/>
      <c r="T38" s="213"/>
    </row>
    <row r="39" spans="1:20" ht="15" customHeight="1">
      <c r="A39" s="20"/>
      <c r="B39" s="19" t="s">
        <v>96</v>
      </c>
      <c r="C39" s="211">
        <v>9</v>
      </c>
      <c r="D39" s="211"/>
      <c r="E39" s="60">
        <v>9</v>
      </c>
      <c r="F39" s="18"/>
      <c r="G39" s="19" t="s">
        <v>133</v>
      </c>
      <c r="H39" s="211"/>
      <c r="I39" s="211"/>
      <c r="J39" s="60">
        <v>6998</v>
      </c>
      <c r="K39" s="20"/>
      <c r="L39" s="19" t="s">
        <v>162</v>
      </c>
      <c r="M39" s="211"/>
      <c r="N39" s="211"/>
      <c r="O39" s="60">
        <v>1987</v>
      </c>
      <c r="P39" s="18"/>
      <c r="Q39" s="70"/>
      <c r="R39" s="21"/>
      <c r="S39" s="211"/>
      <c r="T39" s="213"/>
    </row>
    <row r="40" spans="1:20" ht="15" customHeight="1">
      <c r="A40" s="20"/>
      <c r="B40" s="19" t="s">
        <v>97</v>
      </c>
      <c r="C40" s="211">
        <v>37</v>
      </c>
      <c r="D40" s="211">
        <v>119</v>
      </c>
      <c r="E40" s="60">
        <v>156</v>
      </c>
      <c r="F40" s="252" t="s">
        <v>193</v>
      </c>
      <c r="G40" s="253"/>
      <c r="H40" s="212"/>
      <c r="I40" s="212"/>
      <c r="J40" s="213">
        <f>SUM(J41:J44)</f>
        <v>4669</v>
      </c>
      <c r="K40" s="20"/>
      <c r="L40" s="19" t="s">
        <v>163</v>
      </c>
      <c r="M40" s="211"/>
      <c r="N40" s="211"/>
      <c r="O40" s="60">
        <v>30</v>
      </c>
      <c r="P40" s="18"/>
      <c r="Q40" s="70"/>
      <c r="R40" s="21"/>
      <c r="S40" s="211"/>
      <c r="T40" s="213"/>
    </row>
    <row r="41" spans="1:20" ht="15" customHeight="1">
      <c r="A41" s="20"/>
      <c r="B41" s="19" t="s">
        <v>98</v>
      </c>
      <c r="C41" s="211">
        <v>74</v>
      </c>
      <c r="D41" s="211">
        <v>119</v>
      </c>
      <c r="E41" s="60">
        <v>193</v>
      </c>
      <c r="F41" s="18"/>
      <c r="G41" s="19" t="s">
        <v>134</v>
      </c>
      <c r="H41" s="211"/>
      <c r="I41" s="211"/>
      <c r="J41" s="60">
        <v>173</v>
      </c>
      <c r="K41" s="260" t="s">
        <v>197</v>
      </c>
      <c r="L41" s="253"/>
      <c r="M41" s="212">
        <f>SUM(M42:M49)</f>
        <v>35</v>
      </c>
      <c r="N41" s="212">
        <f>SUM(N42:N49)</f>
        <v>1771</v>
      </c>
      <c r="O41" s="212">
        <f>SUM(O42:O49)</f>
        <v>1806</v>
      </c>
      <c r="P41" s="18"/>
      <c r="Q41" s="70"/>
      <c r="R41" s="21"/>
      <c r="S41" s="211"/>
      <c r="T41" s="213"/>
    </row>
    <row r="42" spans="1:20" ht="15" customHeight="1">
      <c r="A42" s="20"/>
      <c r="B42" s="19" t="s">
        <v>99</v>
      </c>
      <c r="C42" s="211">
        <v>22</v>
      </c>
      <c r="D42" s="211">
        <v>73</v>
      </c>
      <c r="E42" s="60">
        <v>95</v>
      </c>
      <c r="F42" s="18"/>
      <c r="G42" s="19" t="s">
        <v>135</v>
      </c>
      <c r="H42" s="211"/>
      <c r="I42" s="211"/>
      <c r="J42" s="60">
        <v>1061</v>
      </c>
      <c r="K42" s="20"/>
      <c r="L42" s="19" t="s">
        <v>164</v>
      </c>
      <c r="M42" s="211">
        <v>34</v>
      </c>
      <c r="N42" s="211">
        <v>236</v>
      </c>
      <c r="O42" s="60">
        <v>270</v>
      </c>
      <c r="P42" s="18"/>
      <c r="Q42" s="70"/>
      <c r="R42" s="21"/>
      <c r="S42" s="211"/>
      <c r="T42" s="213"/>
    </row>
    <row r="43" spans="1:20" ht="15" customHeight="1">
      <c r="A43" s="20"/>
      <c r="B43" s="19" t="s">
        <v>100</v>
      </c>
      <c r="C43" s="211">
        <v>8</v>
      </c>
      <c r="D43" s="211"/>
      <c r="E43" s="60">
        <v>8</v>
      </c>
      <c r="F43" s="18"/>
      <c r="G43" s="19" t="s">
        <v>136</v>
      </c>
      <c r="H43" s="211"/>
      <c r="I43" s="211"/>
      <c r="J43" s="60">
        <v>700</v>
      </c>
      <c r="K43" s="20"/>
      <c r="L43" s="19" t="s">
        <v>165</v>
      </c>
      <c r="M43" s="211"/>
      <c r="N43" s="211">
        <v>256</v>
      </c>
      <c r="O43" s="60">
        <v>256</v>
      </c>
      <c r="P43" s="18"/>
      <c r="Q43" s="70"/>
      <c r="R43" s="21"/>
      <c r="S43" s="211"/>
      <c r="T43" s="213"/>
    </row>
    <row r="44" spans="1:20" ht="15" customHeight="1">
      <c r="A44" s="20"/>
      <c r="B44" s="19" t="s">
        <v>101</v>
      </c>
      <c r="C44" s="211">
        <v>12</v>
      </c>
      <c r="D44" s="211"/>
      <c r="E44" s="60">
        <v>12</v>
      </c>
      <c r="F44" s="18"/>
      <c r="G44" s="19" t="s">
        <v>137</v>
      </c>
      <c r="H44" s="211"/>
      <c r="I44" s="211"/>
      <c r="J44" s="60">
        <v>2735</v>
      </c>
      <c r="K44" s="20"/>
      <c r="L44" s="19" t="s">
        <v>166</v>
      </c>
      <c r="M44" s="211"/>
      <c r="N44" s="211">
        <v>101</v>
      </c>
      <c r="O44" s="60">
        <v>101</v>
      </c>
      <c r="P44" s="18"/>
      <c r="Q44" s="70"/>
      <c r="R44" s="21"/>
      <c r="S44" s="211"/>
      <c r="T44" s="213"/>
    </row>
    <row r="45" spans="1:20" ht="15" customHeight="1">
      <c r="A45" s="20"/>
      <c r="B45" s="19" t="s">
        <v>102</v>
      </c>
      <c r="C45" s="211">
        <v>11</v>
      </c>
      <c r="D45" s="211"/>
      <c r="E45" s="60">
        <v>11</v>
      </c>
      <c r="F45" s="36"/>
      <c r="G45" s="37"/>
      <c r="H45" s="214"/>
      <c r="I45" s="214"/>
      <c r="J45" s="36"/>
      <c r="K45" s="20"/>
      <c r="L45" s="19" t="s">
        <v>167</v>
      </c>
      <c r="M45" s="211"/>
      <c r="N45" s="211">
        <v>190</v>
      </c>
      <c r="O45" s="60">
        <v>190</v>
      </c>
      <c r="P45" s="18"/>
      <c r="Q45" s="70"/>
      <c r="R45" s="21"/>
      <c r="S45" s="211"/>
      <c r="T45" s="213"/>
    </row>
    <row r="46" spans="1:20" ht="15" customHeight="1">
      <c r="A46" s="20"/>
      <c r="B46" s="19" t="s">
        <v>103</v>
      </c>
      <c r="C46" s="211">
        <v>8</v>
      </c>
      <c r="D46" s="211"/>
      <c r="E46" s="60">
        <v>8</v>
      </c>
      <c r="F46" s="36"/>
      <c r="G46" s="37"/>
      <c r="H46" s="214"/>
      <c r="I46" s="214"/>
      <c r="J46" s="36"/>
      <c r="K46" s="20"/>
      <c r="L46" s="19" t="s">
        <v>168</v>
      </c>
      <c r="M46" s="211"/>
      <c r="N46" s="211">
        <v>192</v>
      </c>
      <c r="O46" s="60">
        <v>192</v>
      </c>
      <c r="P46" s="18"/>
      <c r="Q46" s="70"/>
      <c r="R46" s="21"/>
      <c r="S46" s="211"/>
      <c r="T46" s="213"/>
    </row>
    <row r="47" spans="1:20" ht="15" customHeight="1">
      <c r="A47" s="20"/>
      <c r="B47" s="33"/>
      <c r="C47" s="215"/>
      <c r="D47" s="215"/>
      <c r="E47" s="215"/>
      <c r="F47" s="36"/>
      <c r="G47" s="37"/>
      <c r="H47" s="214"/>
      <c r="I47" s="214"/>
      <c r="J47" s="36"/>
      <c r="K47" s="20"/>
      <c r="L47" s="19" t="s">
        <v>169</v>
      </c>
      <c r="M47" s="211"/>
      <c r="N47" s="211">
        <v>436</v>
      </c>
      <c r="O47" s="60">
        <v>436</v>
      </c>
      <c r="P47" s="258"/>
      <c r="Q47" s="259"/>
      <c r="R47" s="216"/>
      <c r="S47" s="216"/>
      <c r="T47" s="217"/>
    </row>
    <row r="48" spans="1:20" ht="15" customHeight="1">
      <c r="A48" s="20"/>
      <c r="B48" s="33"/>
      <c r="C48" s="215"/>
      <c r="D48" s="215"/>
      <c r="E48" s="18"/>
      <c r="F48" s="36"/>
      <c r="G48" s="37"/>
      <c r="H48" s="214"/>
      <c r="I48" s="214"/>
      <c r="J48" s="36"/>
      <c r="K48" s="20"/>
      <c r="L48" s="19" t="s">
        <v>170</v>
      </c>
      <c r="M48" s="211"/>
      <c r="N48" s="211">
        <v>261</v>
      </c>
      <c r="O48" s="60">
        <v>261</v>
      </c>
      <c r="P48" s="258"/>
      <c r="Q48" s="259"/>
      <c r="R48" s="216"/>
      <c r="S48" s="216"/>
      <c r="T48" s="217"/>
    </row>
    <row r="49" spans="1:20" s="21" customFormat="1" ht="15" customHeight="1">
      <c r="A49" s="34"/>
      <c r="B49" s="35"/>
      <c r="C49" s="218"/>
      <c r="D49" s="218"/>
      <c r="E49" s="38"/>
      <c r="F49" s="38"/>
      <c r="G49" s="35"/>
      <c r="H49" s="218"/>
      <c r="I49" s="218"/>
      <c r="J49" s="38"/>
      <c r="K49" s="22"/>
      <c r="L49" s="71" t="s">
        <v>171</v>
      </c>
      <c r="M49" s="219">
        <v>1</v>
      </c>
      <c r="N49" s="219">
        <v>99</v>
      </c>
      <c r="O49" s="61">
        <v>100</v>
      </c>
      <c r="P49" s="256" t="s">
        <v>267</v>
      </c>
      <c r="Q49" s="257"/>
      <c r="R49" s="220">
        <v>1968</v>
      </c>
      <c r="S49" s="220">
        <v>9228</v>
      </c>
      <c r="T49" s="221">
        <v>49062</v>
      </c>
    </row>
    <row r="50" spans="1:20" s="21" customFormat="1" ht="17.25" customHeight="1">
      <c r="A50" s="86" t="s">
        <v>199</v>
      </c>
      <c r="J50" s="39"/>
      <c r="P50" s="17"/>
      <c r="Q50" s="17"/>
      <c r="R50" s="17"/>
      <c r="S50" s="17"/>
      <c r="T50" s="17"/>
    </row>
    <row r="51" spans="1:20" s="21" customFormat="1" ht="17.25" customHeight="1">
      <c r="A51" s="39"/>
      <c r="J51" s="39"/>
      <c r="P51" s="17"/>
      <c r="Q51" s="17"/>
      <c r="R51" s="17"/>
      <c r="S51" s="17"/>
      <c r="T51" s="17"/>
    </row>
    <row r="52" spans="1:20" s="21" customFormat="1" ht="17.25" customHeight="1">
      <c r="A52" s="39"/>
      <c r="J52" s="39"/>
      <c r="P52" s="17"/>
      <c r="Q52" s="17"/>
      <c r="R52" s="17"/>
      <c r="S52" s="17"/>
      <c r="T52" s="17"/>
    </row>
    <row r="53" spans="1:20" s="21" customFormat="1" ht="17.25" customHeight="1">
      <c r="A53" s="39"/>
      <c r="J53" s="39"/>
      <c r="P53" s="17"/>
      <c r="Q53" s="17"/>
      <c r="R53" s="17"/>
      <c r="S53" s="17"/>
      <c r="T53" s="17"/>
    </row>
    <row r="54" spans="1:20" s="21" customFormat="1" ht="17.25" customHeight="1">
      <c r="A54" s="39"/>
      <c r="J54" s="39"/>
      <c r="P54" s="17"/>
      <c r="Q54" s="17"/>
      <c r="R54" s="17"/>
      <c r="S54" s="23"/>
      <c r="T54" s="23"/>
    </row>
    <row r="55" spans="1:20" s="21" customFormat="1" ht="17.25" customHeight="1">
      <c r="A55" s="39"/>
      <c r="J55" s="39"/>
      <c r="P55" s="17"/>
      <c r="Q55" s="17"/>
      <c r="R55" s="17"/>
      <c r="S55" s="17"/>
      <c r="T55" s="17"/>
    </row>
    <row r="56" spans="1:20" s="21" customFormat="1" ht="17.25" customHeight="1">
      <c r="A56" s="39"/>
      <c r="J56" s="39"/>
      <c r="P56" s="17"/>
      <c r="Q56" s="17"/>
      <c r="R56" s="17"/>
      <c r="S56" s="17"/>
      <c r="T56" s="17"/>
    </row>
    <row r="57" spans="1:10" s="21" customFormat="1" ht="17.25" customHeight="1">
      <c r="A57" s="39"/>
      <c r="J57" s="39"/>
    </row>
    <row r="58" spans="1:10" s="21" customFormat="1" ht="17.25" customHeight="1">
      <c r="A58" s="39"/>
      <c r="J58" s="39"/>
    </row>
    <row r="59" spans="1:10" s="21" customFormat="1" ht="17.25" customHeight="1">
      <c r="A59" s="39"/>
      <c r="J59" s="39"/>
    </row>
    <row r="60" spans="1:10" s="21" customFormat="1" ht="17.25" customHeight="1">
      <c r="A60" s="39"/>
      <c r="J60" s="39"/>
    </row>
    <row r="61" spans="1:10" s="21" customFormat="1" ht="17.25" customHeight="1">
      <c r="A61" s="39"/>
      <c r="J61" s="39"/>
    </row>
    <row r="62" spans="1:10" s="21" customFormat="1" ht="17.25" customHeight="1">
      <c r="A62" s="39"/>
      <c r="J62" s="39"/>
    </row>
    <row r="63" spans="1:10" s="21" customFormat="1" ht="17.25" customHeight="1">
      <c r="A63" s="39"/>
      <c r="J63" s="39"/>
    </row>
    <row r="64" spans="1:10" s="21" customFormat="1" ht="17.25" customHeight="1">
      <c r="A64" s="39"/>
      <c r="J64" s="39"/>
    </row>
    <row r="65" spans="1:10" s="21" customFormat="1" ht="17.25" customHeight="1">
      <c r="A65" s="39"/>
      <c r="J65" s="39"/>
    </row>
    <row r="66" spans="1:10" s="21" customFormat="1" ht="17.25" customHeight="1">
      <c r="A66" s="39"/>
      <c r="J66" s="39"/>
    </row>
    <row r="67" spans="1:10" s="21" customFormat="1" ht="17.25" customHeight="1">
      <c r="A67" s="39"/>
      <c r="J67" s="39"/>
    </row>
    <row r="68" spans="1:10" s="21" customFormat="1" ht="17.25" customHeight="1">
      <c r="A68" s="39"/>
      <c r="J68" s="39"/>
    </row>
    <row r="69" s="21" customFormat="1" ht="17.25" customHeight="1">
      <c r="A69" s="39"/>
    </row>
    <row r="70" s="21" customFormat="1" ht="17.25" customHeight="1">
      <c r="A70" s="39"/>
    </row>
    <row r="71" s="21" customFormat="1" ht="17.25" customHeight="1">
      <c r="A71" s="39"/>
    </row>
    <row r="72" s="21" customFormat="1" ht="17.25" customHeight="1">
      <c r="A72" s="39"/>
    </row>
    <row r="73" spans="1:20" s="21" customFormat="1" ht="17.25" customHeight="1">
      <c r="A73" s="39"/>
      <c r="P73" s="34"/>
      <c r="Q73" s="34"/>
      <c r="R73" s="34"/>
      <c r="S73" s="34"/>
      <c r="T73" s="34"/>
    </row>
    <row r="74" s="21" customFormat="1" ht="17.25" customHeight="1">
      <c r="A74" s="39"/>
    </row>
    <row r="75" s="21" customFormat="1" ht="17.25" customHeight="1">
      <c r="A75" s="39"/>
    </row>
    <row r="76" s="21" customFormat="1" ht="17.25" customHeight="1">
      <c r="A76" s="39"/>
    </row>
    <row r="77" spans="1:10" s="21" customFormat="1" ht="17.25" customHeight="1">
      <c r="A77" s="39"/>
      <c r="F77" s="17"/>
      <c r="G77" s="17"/>
      <c r="H77" s="17"/>
      <c r="I77" s="17"/>
      <c r="J77" s="17"/>
    </row>
    <row r="78" spans="1:10" s="21" customFormat="1" ht="17.25" customHeight="1">
      <c r="A78" s="39"/>
      <c r="F78" s="17"/>
      <c r="G78" s="17"/>
      <c r="H78" s="17"/>
      <c r="I78" s="17"/>
      <c r="J78" s="17"/>
    </row>
    <row r="79" spans="1:15" s="21" customFormat="1" ht="17.25" customHeight="1">
      <c r="A79" s="39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1" customFormat="1" ht="17.25" customHeight="1">
      <c r="A80" s="24"/>
      <c r="B80" s="24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21" customFormat="1" ht="17.25" customHeight="1">
      <c r="A81" s="24"/>
      <c r="B81" s="24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20" ht="12">
      <c r="A82" s="20"/>
      <c r="P82" s="21"/>
      <c r="Q82" s="21"/>
      <c r="R82" s="21"/>
      <c r="S82" s="21"/>
      <c r="T82" s="21"/>
    </row>
    <row r="83" spans="1:20" ht="12">
      <c r="A83" s="20"/>
      <c r="P83" s="21"/>
      <c r="Q83" s="21"/>
      <c r="R83" s="21"/>
      <c r="S83" s="21"/>
      <c r="T83" s="21"/>
    </row>
    <row r="84" spans="1:20" ht="12">
      <c r="A84" s="20"/>
      <c r="P84" s="21"/>
      <c r="Q84" s="21"/>
      <c r="R84" s="21"/>
      <c r="S84" s="21"/>
      <c r="T84" s="21"/>
    </row>
    <row r="85" spans="1:20" ht="12">
      <c r="A85" s="20"/>
      <c r="P85" s="21"/>
      <c r="Q85" s="21"/>
      <c r="R85" s="21"/>
      <c r="S85" s="21"/>
      <c r="T85" s="21"/>
    </row>
    <row r="86" spans="1:20" ht="12">
      <c r="A86" s="20"/>
      <c r="P86" s="21"/>
      <c r="Q86" s="21"/>
      <c r="R86" s="21"/>
      <c r="S86" s="21"/>
      <c r="T86" s="21"/>
    </row>
    <row r="87" spans="1:20" ht="12">
      <c r="A87" s="20"/>
      <c r="P87" s="21"/>
      <c r="Q87" s="21"/>
      <c r="R87" s="21"/>
      <c r="S87" s="21"/>
      <c r="T87" s="21"/>
    </row>
    <row r="88" spans="1:20" ht="12">
      <c r="A88" s="20"/>
      <c r="P88" s="21"/>
      <c r="Q88" s="21"/>
      <c r="R88" s="21"/>
      <c r="S88" s="21"/>
      <c r="T88" s="21"/>
    </row>
    <row r="89" spans="1:20" ht="12">
      <c r="A89" s="20"/>
      <c r="P89" s="21"/>
      <c r="Q89" s="21"/>
      <c r="R89" s="21"/>
      <c r="S89" s="21"/>
      <c r="T89" s="21"/>
    </row>
    <row r="90" ht="12">
      <c r="A90" s="20"/>
    </row>
    <row r="91" ht="12">
      <c r="A91" s="20"/>
    </row>
    <row r="92" ht="12">
      <c r="A92" s="20"/>
    </row>
    <row r="93" ht="12">
      <c r="A93" s="20"/>
    </row>
    <row r="94" ht="12">
      <c r="A94" s="20"/>
    </row>
    <row r="95" ht="12">
      <c r="A95" s="20"/>
    </row>
    <row r="96" ht="12">
      <c r="A96" s="20"/>
    </row>
    <row r="97" ht="12">
      <c r="A97" s="20"/>
    </row>
    <row r="98" ht="12">
      <c r="A98" s="20"/>
    </row>
    <row r="99" ht="12">
      <c r="A99" s="20"/>
    </row>
    <row r="100" ht="12">
      <c r="A100" s="20"/>
    </row>
    <row r="116" ht="12" customHeight="1"/>
    <row r="117" ht="12" customHeight="1"/>
    <row r="120" ht="12" customHeight="1"/>
    <row r="127" ht="12.75" customHeight="1"/>
    <row r="129" ht="12" customHeight="1"/>
    <row r="134" ht="12" customHeight="1"/>
  </sheetData>
  <mergeCells count="20">
    <mergeCell ref="K41:L41"/>
    <mergeCell ref="K1:L1"/>
    <mergeCell ref="I1:J1"/>
    <mergeCell ref="A4:B4"/>
    <mergeCell ref="F36:G36"/>
    <mergeCell ref="F4:G4"/>
    <mergeCell ref="K4:L4"/>
    <mergeCell ref="K17:L17"/>
    <mergeCell ref="K34:L34"/>
    <mergeCell ref="F40:G40"/>
    <mergeCell ref="P4:Q4"/>
    <mergeCell ref="F16:G16"/>
    <mergeCell ref="P9:Q9"/>
    <mergeCell ref="P49:Q49"/>
    <mergeCell ref="F24:G24"/>
    <mergeCell ref="P13:Q13"/>
    <mergeCell ref="P16:Q16"/>
    <mergeCell ref="F34:G34"/>
    <mergeCell ref="P47:Q47"/>
    <mergeCell ref="P48:Q48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:E1"/>
    </sheetView>
  </sheetViews>
  <sheetFormatPr defaultColWidth="9.00390625" defaultRowHeight="13.5"/>
  <cols>
    <col min="1" max="1" width="35.25390625" style="5" customWidth="1"/>
    <col min="2" max="4" width="9.625" style="5" customWidth="1"/>
    <col min="5" max="6" width="9.75390625" style="5" customWidth="1"/>
    <col min="7" max="7" width="58.00390625" style="5" customWidth="1"/>
    <col min="8" max="8" width="29.00390625" style="5" customWidth="1"/>
    <col min="9" max="16384" width="9.00390625" style="5" customWidth="1"/>
  </cols>
  <sheetData>
    <row r="1" spans="1:8" ht="26.25" customHeight="1">
      <c r="A1" s="240" t="s">
        <v>174</v>
      </c>
      <c r="B1" s="240"/>
      <c r="C1" s="240"/>
      <c r="D1" s="240"/>
      <c r="E1" s="240"/>
      <c r="F1" s="145"/>
      <c r="G1" s="241" t="s">
        <v>172</v>
      </c>
      <c r="H1" s="241"/>
    </row>
    <row r="2" spans="1:8" s="6" customFormat="1" ht="21" customHeight="1">
      <c r="A2" s="87" t="s">
        <v>209</v>
      </c>
      <c r="H2" s="163" t="s">
        <v>437</v>
      </c>
    </row>
    <row r="3" spans="1:8" ht="21" customHeight="1">
      <c r="A3" s="242" t="s">
        <v>313</v>
      </c>
      <c r="B3" s="236" t="s">
        <v>430</v>
      </c>
      <c r="C3" s="237"/>
      <c r="D3" s="230"/>
      <c r="E3" s="244" t="s">
        <v>431</v>
      </c>
      <c r="F3" s="235"/>
      <c r="G3" s="238" t="s">
        <v>0</v>
      </c>
      <c r="H3" s="267" t="s">
        <v>1</v>
      </c>
    </row>
    <row r="4" spans="1:8" ht="21" customHeight="1">
      <c r="A4" s="243"/>
      <c r="B4" s="7" t="s">
        <v>362</v>
      </c>
      <c r="C4" s="7" t="s">
        <v>371</v>
      </c>
      <c r="D4" s="7" t="s">
        <v>438</v>
      </c>
      <c r="E4" s="146" t="s">
        <v>372</v>
      </c>
      <c r="F4" s="146" t="s">
        <v>456</v>
      </c>
      <c r="G4" s="239"/>
      <c r="H4" s="268"/>
    </row>
    <row r="5" spans="1:8" ht="22.5" customHeight="1">
      <c r="A5" s="72" t="s">
        <v>220</v>
      </c>
      <c r="B5" s="73">
        <v>20800</v>
      </c>
      <c r="C5" s="73">
        <v>20600</v>
      </c>
      <c r="D5" s="191">
        <v>20400</v>
      </c>
      <c r="E5" s="75">
        <f>C5/B5*100</f>
        <v>99.03846153846155</v>
      </c>
      <c r="F5" s="75">
        <f>D5/C5*100</f>
        <v>99.02912621359224</v>
      </c>
      <c r="G5" s="72" t="s">
        <v>354</v>
      </c>
      <c r="H5" s="74" t="s">
        <v>221</v>
      </c>
    </row>
    <row r="6" spans="1:8" ht="22.5" customHeight="1">
      <c r="A6" s="72" t="s">
        <v>2</v>
      </c>
      <c r="B6" s="73">
        <v>45200</v>
      </c>
      <c r="C6" s="73">
        <v>44000</v>
      </c>
      <c r="D6" s="192">
        <v>42700</v>
      </c>
      <c r="E6" s="75">
        <f aca="true" t="shared" si="0" ref="E6:E34">C6/B6*100</f>
        <v>97.34513274336283</v>
      </c>
      <c r="F6" s="75">
        <f aca="true" t="shared" si="1" ref="F6:F34">D6/C6*100</f>
        <v>97.04545454545455</v>
      </c>
      <c r="G6" s="72" t="s">
        <v>3</v>
      </c>
      <c r="H6" s="74" t="s">
        <v>317</v>
      </c>
    </row>
    <row r="7" spans="1:8" ht="22.5" customHeight="1">
      <c r="A7" s="72" t="s">
        <v>4</v>
      </c>
      <c r="B7" s="73">
        <v>34100</v>
      </c>
      <c r="C7" s="73">
        <v>33400</v>
      </c>
      <c r="D7" s="193">
        <v>32600</v>
      </c>
      <c r="E7" s="75">
        <f t="shared" si="0"/>
        <v>97.94721407624634</v>
      </c>
      <c r="F7" s="75">
        <f t="shared" si="1"/>
        <v>97.60479041916167</v>
      </c>
      <c r="G7" s="72" t="s">
        <v>5</v>
      </c>
      <c r="H7" s="74" t="s">
        <v>318</v>
      </c>
    </row>
    <row r="8" spans="1:8" ht="22.5" customHeight="1">
      <c r="A8" s="72" t="s">
        <v>6</v>
      </c>
      <c r="B8" s="73">
        <v>39300</v>
      </c>
      <c r="C8" s="73">
        <v>39100</v>
      </c>
      <c r="D8" s="193">
        <v>38900</v>
      </c>
      <c r="E8" s="75">
        <f t="shared" si="0"/>
        <v>99.49109414758269</v>
      </c>
      <c r="F8" s="75">
        <f t="shared" si="1"/>
        <v>99.48849104859335</v>
      </c>
      <c r="G8" s="72" t="s">
        <v>7</v>
      </c>
      <c r="H8" s="74" t="s">
        <v>317</v>
      </c>
    </row>
    <row r="9" spans="1:8" ht="22.5" customHeight="1">
      <c r="A9" s="72" t="s">
        <v>8</v>
      </c>
      <c r="B9" s="73">
        <v>39700</v>
      </c>
      <c r="C9" s="73">
        <v>38900</v>
      </c>
      <c r="D9" s="193">
        <v>37600</v>
      </c>
      <c r="E9" s="75">
        <f t="shared" si="0"/>
        <v>97.98488664987406</v>
      </c>
      <c r="F9" s="75">
        <f t="shared" si="1"/>
        <v>96.65809768637533</v>
      </c>
      <c r="G9" s="72" t="s">
        <v>432</v>
      </c>
      <c r="H9" s="74" t="s">
        <v>317</v>
      </c>
    </row>
    <row r="10" spans="1:8" ht="22.5" customHeight="1">
      <c r="A10" s="72" t="s">
        <v>9</v>
      </c>
      <c r="B10" s="73">
        <v>51800</v>
      </c>
      <c r="C10" s="73">
        <v>50600</v>
      </c>
      <c r="D10" s="193">
        <v>49000</v>
      </c>
      <c r="E10" s="75">
        <f t="shared" si="0"/>
        <v>97.68339768339769</v>
      </c>
      <c r="F10" s="75">
        <f t="shared" si="1"/>
        <v>96.83794466403161</v>
      </c>
      <c r="G10" s="72" t="s">
        <v>10</v>
      </c>
      <c r="H10" s="74" t="s">
        <v>317</v>
      </c>
    </row>
    <row r="11" spans="1:8" ht="22.5" customHeight="1">
      <c r="A11" s="72" t="s">
        <v>11</v>
      </c>
      <c r="B11" s="73">
        <v>53900</v>
      </c>
      <c r="C11" s="73">
        <v>53100</v>
      </c>
      <c r="D11" s="193">
        <v>52300</v>
      </c>
      <c r="E11" s="75">
        <f t="shared" si="0"/>
        <v>98.51576994434137</v>
      </c>
      <c r="F11" s="75">
        <f t="shared" si="1"/>
        <v>98.49340866290018</v>
      </c>
      <c r="G11" s="72" t="s">
        <v>12</v>
      </c>
      <c r="H11" s="74" t="s">
        <v>317</v>
      </c>
    </row>
    <row r="12" spans="1:8" ht="22.5" customHeight="1">
      <c r="A12" s="72" t="s">
        <v>13</v>
      </c>
      <c r="B12" s="73">
        <v>43500</v>
      </c>
      <c r="C12" s="73">
        <v>42600</v>
      </c>
      <c r="D12" s="193">
        <v>41700</v>
      </c>
      <c r="E12" s="75">
        <f t="shared" si="0"/>
        <v>97.93103448275862</v>
      </c>
      <c r="F12" s="75">
        <f t="shared" si="1"/>
        <v>97.88732394366197</v>
      </c>
      <c r="G12" s="72" t="s">
        <v>14</v>
      </c>
      <c r="H12" s="74" t="s">
        <v>317</v>
      </c>
    </row>
    <row r="13" spans="1:8" ht="22.5" customHeight="1">
      <c r="A13" s="72" t="s">
        <v>15</v>
      </c>
      <c r="B13" s="73">
        <v>42700</v>
      </c>
      <c r="C13" s="73">
        <v>41600</v>
      </c>
      <c r="D13" s="193">
        <v>40300</v>
      </c>
      <c r="E13" s="75">
        <f t="shared" si="0"/>
        <v>97.42388758782201</v>
      </c>
      <c r="F13" s="75">
        <f t="shared" si="1"/>
        <v>96.875</v>
      </c>
      <c r="G13" s="72" t="s">
        <v>16</v>
      </c>
      <c r="H13" s="74" t="s">
        <v>319</v>
      </c>
    </row>
    <row r="14" spans="1:8" ht="22.5" customHeight="1">
      <c r="A14" s="72" t="s">
        <v>17</v>
      </c>
      <c r="B14" s="73">
        <v>52700</v>
      </c>
      <c r="C14" s="73">
        <v>51700</v>
      </c>
      <c r="D14" s="193">
        <v>50200</v>
      </c>
      <c r="E14" s="75">
        <f t="shared" si="0"/>
        <v>98.10246679316889</v>
      </c>
      <c r="F14" s="75">
        <f t="shared" si="1"/>
        <v>97.09864603481626</v>
      </c>
      <c r="G14" s="72" t="s">
        <v>18</v>
      </c>
      <c r="H14" s="74" t="s">
        <v>317</v>
      </c>
    </row>
    <row r="15" spans="1:8" ht="22.5" customHeight="1">
      <c r="A15" s="72" t="s">
        <v>201</v>
      </c>
      <c r="B15" s="73">
        <v>57400</v>
      </c>
      <c r="C15" s="73">
        <v>56700</v>
      </c>
      <c r="D15" s="193">
        <v>56100</v>
      </c>
      <c r="E15" s="75">
        <f t="shared" si="0"/>
        <v>98.78048780487805</v>
      </c>
      <c r="F15" s="75">
        <f t="shared" si="1"/>
        <v>98.94179894179894</v>
      </c>
      <c r="G15" s="72" t="s">
        <v>202</v>
      </c>
      <c r="H15" s="74" t="s">
        <v>320</v>
      </c>
    </row>
    <row r="16" spans="1:8" ht="22.5" customHeight="1">
      <c r="A16" s="72" t="s">
        <v>200</v>
      </c>
      <c r="B16" s="73">
        <v>53500</v>
      </c>
      <c r="C16" s="73">
        <v>52700</v>
      </c>
      <c r="D16" s="193">
        <v>52000</v>
      </c>
      <c r="E16" s="75">
        <f t="shared" si="0"/>
        <v>98.50467289719627</v>
      </c>
      <c r="F16" s="75">
        <f t="shared" si="1"/>
        <v>98.67172675521822</v>
      </c>
      <c r="G16" s="72" t="s">
        <v>321</v>
      </c>
      <c r="H16" s="74" t="s">
        <v>322</v>
      </c>
    </row>
    <row r="17" spans="1:8" ht="22.5" customHeight="1">
      <c r="A17" s="72" t="s">
        <v>19</v>
      </c>
      <c r="B17" s="73">
        <v>43000</v>
      </c>
      <c r="C17" s="73">
        <v>42500</v>
      </c>
      <c r="D17" s="193">
        <v>42000</v>
      </c>
      <c r="E17" s="75">
        <f t="shared" si="0"/>
        <v>98.83720930232558</v>
      </c>
      <c r="F17" s="75">
        <f t="shared" si="1"/>
        <v>98.82352941176471</v>
      </c>
      <c r="G17" s="72" t="s">
        <v>20</v>
      </c>
      <c r="H17" s="74" t="s">
        <v>322</v>
      </c>
    </row>
    <row r="18" spans="1:8" ht="22.5" customHeight="1">
      <c r="A18" s="72" t="s">
        <v>21</v>
      </c>
      <c r="B18" s="73">
        <v>48700</v>
      </c>
      <c r="C18" s="73">
        <v>48000</v>
      </c>
      <c r="D18" s="193">
        <v>47300</v>
      </c>
      <c r="E18" s="75">
        <f t="shared" si="0"/>
        <v>98.56262833675564</v>
      </c>
      <c r="F18" s="75">
        <f t="shared" si="1"/>
        <v>98.54166666666667</v>
      </c>
      <c r="G18" s="72" t="s">
        <v>323</v>
      </c>
      <c r="H18" s="74" t="s">
        <v>322</v>
      </c>
    </row>
    <row r="19" spans="1:8" ht="22.5" customHeight="1">
      <c r="A19" s="72" t="s">
        <v>223</v>
      </c>
      <c r="B19" s="73">
        <v>31300</v>
      </c>
      <c r="C19" s="73">
        <v>31000</v>
      </c>
      <c r="D19" s="193">
        <v>30000</v>
      </c>
      <c r="E19" s="75">
        <f t="shared" si="0"/>
        <v>99.04153354632588</v>
      </c>
      <c r="F19" s="75">
        <f t="shared" si="1"/>
        <v>96.7741935483871</v>
      </c>
      <c r="G19" s="72" t="s">
        <v>355</v>
      </c>
      <c r="H19" s="74" t="s">
        <v>224</v>
      </c>
    </row>
    <row r="20" spans="1:8" ht="22.5" customHeight="1">
      <c r="A20" s="72" t="s">
        <v>203</v>
      </c>
      <c r="B20" s="73">
        <v>36900</v>
      </c>
      <c r="C20" s="73">
        <v>36300</v>
      </c>
      <c r="D20" s="193">
        <v>35100</v>
      </c>
      <c r="E20" s="75">
        <f t="shared" si="0"/>
        <v>98.3739837398374</v>
      </c>
      <c r="F20" s="75">
        <f t="shared" si="1"/>
        <v>96.69421487603306</v>
      </c>
      <c r="G20" s="72" t="s">
        <v>22</v>
      </c>
      <c r="H20" s="74" t="s">
        <v>324</v>
      </c>
    </row>
    <row r="21" spans="1:8" ht="22.5" customHeight="1">
      <c r="A21" s="72" t="s">
        <v>225</v>
      </c>
      <c r="B21" s="73">
        <v>17700</v>
      </c>
      <c r="C21" s="73">
        <v>17600</v>
      </c>
      <c r="D21" s="193">
        <v>17400</v>
      </c>
      <c r="E21" s="75">
        <f t="shared" si="0"/>
        <v>99.43502824858757</v>
      </c>
      <c r="F21" s="75">
        <f t="shared" si="1"/>
        <v>98.86363636363636</v>
      </c>
      <c r="G21" s="72" t="s">
        <v>356</v>
      </c>
      <c r="H21" s="74" t="s">
        <v>325</v>
      </c>
    </row>
    <row r="22" spans="1:8" ht="22.5" customHeight="1">
      <c r="A22" s="72" t="s">
        <v>23</v>
      </c>
      <c r="B22" s="73">
        <v>49900</v>
      </c>
      <c r="C22" s="73">
        <v>48800</v>
      </c>
      <c r="D22" s="193">
        <v>47600</v>
      </c>
      <c r="E22" s="75">
        <f t="shared" si="0"/>
        <v>97.79559118236473</v>
      </c>
      <c r="F22" s="75">
        <f t="shared" si="1"/>
        <v>97.54098360655738</v>
      </c>
      <c r="G22" s="72" t="s">
        <v>24</v>
      </c>
      <c r="H22" s="74" t="s">
        <v>326</v>
      </c>
    </row>
    <row r="23" spans="1:8" ht="22.5" customHeight="1">
      <c r="A23" s="72" t="s">
        <v>25</v>
      </c>
      <c r="B23" s="73">
        <v>52400</v>
      </c>
      <c r="C23" s="73">
        <v>51400</v>
      </c>
      <c r="D23" s="193">
        <v>50800</v>
      </c>
      <c r="E23" s="75">
        <f t="shared" si="0"/>
        <v>98.09160305343512</v>
      </c>
      <c r="F23" s="75">
        <f t="shared" si="1"/>
        <v>98.83268482490273</v>
      </c>
      <c r="G23" s="72" t="s">
        <v>24</v>
      </c>
      <c r="H23" s="74" t="s">
        <v>326</v>
      </c>
    </row>
    <row r="24" spans="1:8" ht="22.5" customHeight="1">
      <c r="A24" s="72" t="s">
        <v>26</v>
      </c>
      <c r="B24" s="73">
        <v>68300</v>
      </c>
      <c r="C24" s="73">
        <v>65500</v>
      </c>
      <c r="D24" s="193">
        <v>62300</v>
      </c>
      <c r="E24" s="75">
        <f t="shared" si="0"/>
        <v>95.90043923865301</v>
      </c>
      <c r="F24" s="75">
        <f t="shared" si="1"/>
        <v>95.1145038167939</v>
      </c>
      <c r="G24" s="72" t="s">
        <v>204</v>
      </c>
      <c r="H24" s="74" t="s">
        <v>327</v>
      </c>
    </row>
    <row r="25" spans="1:8" ht="22.5" customHeight="1">
      <c r="A25" s="72" t="s">
        <v>222</v>
      </c>
      <c r="B25" s="73">
        <v>78300</v>
      </c>
      <c r="C25" s="73">
        <v>77300</v>
      </c>
      <c r="D25" s="193">
        <v>75000</v>
      </c>
      <c r="E25" s="75">
        <f t="shared" si="0"/>
        <v>98.7228607918263</v>
      </c>
      <c r="F25" s="75">
        <f t="shared" si="1"/>
        <v>97.02457956015525</v>
      </c>
      <c r="G25" s="72" t="s">
        <v>205</v>
      </c>
      <c r="H25" s="74" t="s">
        <v>328</v>
      </c>
    </row>
    <row r="26" spans="1:8" ht="22.5" customHeight="1">
      <c r="A26" s="72" t="s">
        <v>27</v>
      </c>
      <c r="B26" s="73">
        <v>63400</v>
      </c>
      <c r="C26" s="73">
        <v>61500</v>
      </c>
      <c r="D26" s="193">
        <v>59600</v>
      </c>
      <c r="E26" s="75">
        <f t="shared" si="0"/>
        <v>97.0031545741325</v>
      </c>
      <c r="F26" s="75">
        <f t="shared" si="1"/>
        <v>96.91056910569105</v>
      </c>
      <c r="G26" s="72" t="s">
        <v>28</v>
      </c>
      <c r="H26" s="74" t="s">
        <v>329</v>
      </c>
    </row>
    <row r="27" spans="1:8" ht="22.5" customHeight="1">
      <c r="A27" s="72" t="s">
        <v>226</v>
      </c>
      <c r="B27" s="73">
        <v>33200</v>
      </c>
      <c r="C27" s="73">
        <v>32500</v>
      </c>
      <c r="D27" s="193">
        <v>31400</v>
      </c>
      <c r="E27" s="75">
        <f t="shared" si="0"/>
        <v>97.89156626506023</v>
      </c>
      <c r="F27" s="75">
        <f t="shared" si="1"/>
        <v>96.61538461538461</v>
      </c>
      <c r="G27" s="72" t="s">
        <v>227</v>
      </c>
      <c r="H27" s="74" t="s">
        <v>228</v>
      </c>
    </row>
    <row r="28" spans="1:8" ht="22.5" customHeight="1">
      <c r="A28" s="72" t="s">
        <v>330</v>
      </c>
      <c r="B28" s="73">
        <v>57000</v>
      </c>
      <c r="C28" s="73">
        <v>56300</v>
      </c>
      <c r="D28" s="193">
        <v>54500</v>
      </c>
      <c r="E28" s="75">
        <f t="shared" si="0"/>
        <v>98.7719298245614</v>
      </c>
      <c r="F28" s="75">
        <f t="shared" si="1"/>
        <v>96.80284191829485</v>
      </c>
      <c r="G28" s="72" t="s">
        <v>357</v>
      </c>
      <c r="H28" s="74" t="s">
        <v>331</v>
      </c>
    </row>
    <row r="29" spans="1:8" ht="22.5" customHeight="1">
      <c r="A29" s="72" t="s">
        <v>353</v>
      </c>
      <c r="B29" s="73">
        <v>19500</v>
      </c>
      <c r="C29" s="73">
        <v>19000</v>
      </c>
      <c r="D29" s="193">
        <v>18300</v>
      </c>
      <c r="E29" s="75">
        <f t="shared" si="0"/>
        <v>97.43589743589743</v>
      </c>
      <c r="F29" s="75">
        <f t="shared" si="1"/>
        <v>96.3157894736842</v>
      </c>
      <c r="G29" s="72" t="s">
        <v>206</v>
      </c>
      <c r="H29" s="74" t="s">
        <v>332</v>
      </c>
    </row>
    <row r="30" spans="1:8" ht="22.5" customHeight="1">
      <c r="A30" s="72" t="s">
        <v>29</v>
      </c>
      <c r="B30" s="73">
        <v>16300</v>
      </c>
      <c r="C30" s="73">
        <v>16300</v>
      </c>
      <c r="D30" s="193">
        <v>16200</v>
      </c>
      <c r="E30" s="75">
        <f t="shared" si="0"/>
        <v>100</v>
      </c>
      <c r="F30" s="75">
        <f t="shared" si="1"/>
        <v>99.38650306748467</v>
      </c>
      <c r="G30" s="72" t="s">
        <v>333</v>
      </c>
      <c r="H30" s="74" t="s">
        <v>334</v>
      </c>
    </row>
    <row r="31" spans="1:8" ht="22.5" customHeight="1">
      <c r="A31" s="72" t="s">
        <v>30</v>
      </c>
      <c r="B31" s="73">
        <v>39000</v>
      </c>
      <c r="C31" s="73">
        <v>37200</v>
      </c>
      <c r="D31" s="193">
        <v>35600</v>
      </c>
      <c r="E31" s="75">
        <f t="shared" si="0"/>
        <v>95.38461538461539</v>
      </c>
      <c r="F31" s="75">
        <f t="shared" si="1"/>
        <v>95.6989247311828</v>
      </c>
      <c r="G31" s="72" t="s">
        <v>335</v>
      </c>
      <c r="H31" s="74" t="s">
        <v>334</v>
      </c>
    </row>
    <row r="32" spans="1:8" ht="22.5" customHeight="1">
      <c r="A32" s="72" t="s">
        <v>31</v>
      </c>
      <c r="B32" s="73">
        <v>14800</v>
      </c>
      <c r="C32" s="73">
        <v>14800</v>
      </c>
      <c r="D32" s="193">
        <v>14700</v>
      </c>
      <c r="E32" s="75">
        <f t="shared" si="0"/>
        <v>100</v>
      </c>
      <c r="F32" s="75">
        <f t="shared" si="1"/>
        <v>99.32432432432432</v>
      </c>
      <c r="G32" s="72" t="s">
        <v>359</v>
      </c>
      <c r="H32" s="74" t="s">
        <v>334</v>
      </c>
    </row>
    <row r="33" spans="1:8" ht="22.5" customHeight="1">
      <c r="A33" s="72" t="s">
        <v>32</v>
      </c>
      <c r="B33" s="73">
        <v>17500</v>
      </c>
      <c r="C33" s="73">
        <v>17500</v>
      </c>
      <c r="D33" s="193">
        <v>17400</v>
      </c>
      <c r="E33" s="75">
        <f t="shared" si="0"/>
        <v>100</v>
      </c>
      <c r="F33" s="75">
        <f t="shared" si="1"/>
        <v>99.42857142857143</v>
      </c>
      <c r="G33" s="72" t="s">
        <v>336</v>
      </c>
      <c r="H33" s="74" t="s">
        <v>334</v>
      </c>
    </row>
    <row r="34" spans="1:8" ht="22.5" customHeight="1">
      <c r="A34" s="72" t="s">
        <v>33</v>
      </c>
      <c r="B34" s="78">
        <v>15300</v>
      </c>
      <c r="C34" s="78">
        <v>15200</v>
      </c>
      <c r="D34" s="194">
        <v>15100</v>
      </c>
      <c r="E34" s="134">
        <f t="shared" si="0"/>
        <v>99.34640522875817</v>
      </c>
      <c r="F34" s="134">
        <f t="shared" si="1"/>
        <v>99.3421052631579</v>
      </c>
      <c r="G34" s="77" t="s">
        <v>358</v>
      </c>
      <c r="H34" s="79" t="s">
        <v>337</v>
      </c>
    </row>
    <row r="35" spans="1:6" ht="18" customHeight="1">
      <c r="A35" s="88" t="s">
        <v>445</v>
      </c>
      <c r="B35" s="8"/>
      <c r="C35" s="8"/>
      <c r="D35" s="8"/>
      <c r="E35" s="8"/>
      <c r="F35" s="8"/>
    </row>
    <row r="36" spans="1:6" ht="18" customHeight="1">
      <c r="A36" s="6"/>
      <c r="B36" s="8"/>
      <c r="C36" s="8"/>
      <c r="D36" s="8"/>
      <c r="E36" s="8"/>
      <c r="F36" s="8"/>
    </row>
    <row r="37" spans="2:6" ht="12">
      <c r="B37" s="8"/>
      <c r="C37" s="8"/>
      <c r="D37" s="8"/>
      <c r="E37" s="8"/>
      <c r="F37" s="8"/>
    </row>
    <row r="38" spans="2:6" ht="12">
      <c r="B38" s="8"/>
      <c r="C38" s="8"/>
      <c r="D38" s="8"/>
      <c r="E38" s="8"/>
      <c r="F38" s="8"/>
    </row>
    <row r="39" spans="2:6" ht="12">
      <c r="B39" s="8"/>
      <c r="C39" s="8"/>
      <c r="D39" s="8"/>
      <c r="E39" s="8"/>
      <c r="F39" s="8"/>
    </row>
    <row r="40" spans="2:6" ht="12">
      <c r="B40" s="8"/>
      <c r="C40" s="8"/>
      <c r="D40" s="8"/>
      <c r="E40" s="8"/>
      <c r="F40" s="8"/>
    </row>
    <row r="41" spans="2:6" ht="12">
      <c r="B41" s="8"/>
      <c r="C41" s="8"/>
      <c r="D41" s="8"/>
      <c r="E41" s="8"/>
      <c r="F41" s="8"/>
    </row>
    <row r="42" spans="2:6" ht="12">
      <c r="B42" s="8"/>
      <c r="C42" s="8"/>
      <c r="D42" s="8"/>
      <c r="E42" s="8"/>
      <c r="F42" s="8"/>
    </row>
    <row r="43" spans="2:6" ht="12">
      <c r="B43" s="8"/>
      <c r="C43" s="8"/>
      <c r="D43" s="8"/>
      <c r="E43" s="8"/>
      <c r="F43" s="8"/>
    </row>
    <row r="44" spans="2:6" ht="12">
      <c r="B44" s="8"/>
      <c r="C44" s="8"/>
      <c r="D44" s="8"/>
      <c r="E44" s="8"/>
      <c r="F44" s="8"/>
    </row>
    <row r="45" spans="2:6" ht="12">
      <c r="B45" s="8"/>
      <c r="C45" s="8"/>
      <c r="D45" s="8"/>
      <c r="E45" s="8"/>
      <c r="F45" s="8"/>
    </row>
    <row r="46" spans="2:6" ht="12">
      <c r="B46" s="8"/>
      <c r="C46" s="8"/>
      <c r="D46" s="8"/>
      <c r="E46" s="8"/>
      <c r="F46" s="8"/>
    </row>
    <row r="47" spans="2:6" ht="12">
      <c r="B47" s="8"/>
      <c r="C47" s="8"/>
      <c r="D47" s="8"/>
      <c r="E47" s="8"/>
      <c r="F47" s="8"/>
    </row>
    <row r="48" spans="2:6" ht="12">
      <c r="B48" s="8"/>
      <c r="C48" s="8"/>
      <c r="D48" s="8"/>
      <c r="E48" s="8"/>
      <c r="F48" s="8"/>
    </row>
    <row r="49" spans="2:6" ht="12">
      <c r="B49" s="8"/>
      <c r="C49" s="8"/>
      <c r="D49" s="8"/>
      <c r="E49" s="8"/>
      <c r="F49" s="8"/>
    </row>
    <row r="50" spans="2:6" ht="12">
      <c r="B50" s="8"/>
      <c r="C50" s="8"/>
      <c r="D50" s="8"/>
      <c r="E50" s="8"/>
      <c r="F50" s="8"/>
    </row>
    <row r="51" spans="2:6" ht="12">
      <c r="B51" s="8"/>
      <c r="C51" s="8"/>
      <c r="D51" s="8"/>
      <c r="E51" s="8"/>
      <c r="F51" s="8"/>
    </row>
    <row r="52" spans="2:6" ht="12">
      <c r="B52" s="8"/>
      <c r="C52" s="8"/>
      <c r="D52" s="8"/>
      <c r="E52" s="8"/>
      <c r="F52" s="8"/>
    </row>
    <row r="53" spans="2:6" ht="12">
      <c r="B53" s="8"/>
      <c r="C53" s="8"/>
      <c r="D53" s="8"/>
      <c r="E53" s="8"/>
      <c r="F53" s="8"/>
    </row>
    <row r="54" spans="2:6" ht="12">
      <c r="B54" s="8"/>
      <c r="C54" s="8"/>
      <c r="D54" s="8"/>
      <c r="E54" s="8"/>
      <c r="F54" s="8"/>
    </row>
    <row r="55" spans="2:6" ht="12">
      <c r="B55" s="8"/>
      <c r="C55" s="8"/>
      <c r="D55" s="8"/>
      <c r="E55" s="8"/>
      <c r="F55" s="8"/>
    </row>
    <row r="56" spans="2:6" ht="12">
      <c r="B56" s="8"/>
      <c r="C56" s="8"/>
      <c r="D56" s="8"/>
      <c r="E56" s="8"/>
      <c r="F56" s="8"/>
    </row>
    <row r="57" spans="2:6" ht="12">
      <c r="B57" s="8"/>
      <c r="C57" s="8"/>
      <c r="D57" s="8"/>
      <c r="E57" s="8"/>
      <c r="F57" s="8"/>
    </row>
    <row r="58" spans="2:6" ht="12">
      <c r="B58" s="8"/>
      <c r="C58" s="8"/>
      <c r="D58" s="8"/>
      <c r="E58" s="8"/>
      <c r="F58" s="8"/>
    </row>
    <row r="59" spans="2:6" ht="12">
      <c r="B59" s="8"/>
      <c r="C59" s="8"/>
      <c r="D59" s="8"/>
      <c r="E59" s="8"/>
      <c r="F59" s="8"/>
    </row>
    <row r="60" spans="2:6" ht="12">
      <c r="B60" s="8"/>
      <c r="C60" s="8"/>
      <c r="D60" s="8"/>
      <c r="E60" s="8"/>
      <c r="F60" s="8"/>
    </row>
    <row r="61" spans="2:6" ht="12">
      <c r="B61" s="8"/>
      <c r="C61" s="8"/>
      <c r="D61" s="8"/>
      <c r="E61" s="8"/>
      <c r="F61" s="8"/>
    </row>
  </sheetData>
  <mergeCells count="7">
    <mergeCell ref="H3:H4"/>
    <mergeCell ref="G3:G4"/>
    <mergeCell ref="A1:E1"/>
    <mergeCell ref="G1:H1"/>
    <mergeCell ref="A3:A4"/>
    <mergeCell ref="E3:F3"/>
    <mergeCell ref="B3:D3"/>
  </mergeCells>
  <printOptions/>
  <pageMargins left="0.87" right="0.31" top="0.78" bottom="0.77" header="0.512" footer="0.512"/>
  <pageSetup horizontalDpi="300" verticalDpi="300" orientation="portrait" paperSize="9" scale="9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F1"/>
    </sheetView>
  </sheetViews>
  <sheetFormatPr defaultColWidth="9.00390625" defaultRowHeight="13.5"/>
  <cols>
    <col min="1" max="1" width="35.25390625" style="5" customWidth="1"/>
    <col min="2" max="2" width="9.625" style="5" customWidth="1"/>
    <col min="3" max="4" width="9.625" style="149" customWidth="1"/>
    <col min="5" max="6" width="9.75390625" style="5" customWidth="1"/>
    <col min="7" max="7" width="59.625" style="5" customWidth="1"/>
    <col min="8" max="8" width="26.50390625" style="5" customWidth="1"/>
    <col min="9" max="16384" width="9.00390625" style="5" customWidth="1"/>
  </cols>
  <sheetData>
    <row r="1" spans="1:8" ht="26.25" customHeight="1">
      <c r="A1" s="240" t="s">
        <v>207</v>
      </c>
      <c r="B1" s="240"/>
      <c r="C1" s="240"/>
      <c r="D1" s="240"/>
      <c r="E1" s="240"/>
      <c r="F1" s="240"/>
      <c r="G1" s="241" t="s">
        <v>208</v>
      </c>
      <c r="H1" s="241"/>
    </row>
    <row r="2" spans="1:8" s="6" customFormat="1" ht="26.25" customHeight="1">
      <c r="A2" s="87" t="s">
        <v>209</v>
      </c>
      <c r="C2" s="144"/>
      <c r="D2" s="144"/>
      <c r="G2" s="87"/>
      <c r="H2" s="223" t="s">
        <v>457</v>
      </c>
    </row>
    <row r="3" spans="1:8" ht="27.75" customHeight="1">
      <c r="A3" s="242" t="s">
        <v>313</v>
      </c>
      <c r="B3" s="271" t="s">
        <v>440</v>
      </c>
      <c r="C3" s="272"/>
      <c r="D3" s="273"/>
      <c r="E3" s="231" t="s">
        <v>433</v>
      </c>
      <c r="F3" s="232"/>
      <c r="G3" s="233" t="s">
        <v>210</v>
      </c>
      <c r="H3" s="269" t="s">
        <v>211</v>
      </c>
    </row>
    <row r="4" spans="1:8" ht="27.75" customHeight="1">
      <c r="A4" s="243"/>
      <c r="B4" s="101" t="s">
        <v>375</v>
      </c>
      <c r="C4" s="101" t="s">
        <v>373</v>
      </c>
      <c r="D4" s="101" t="s">
        <v>439</v>
      </c>
      <c r="E4" s="32" t="s">
        <v>374</v>
      </c>
      <c r="F4" s="32" t="s">
        <v>454</v>
      </c>
      <c r="G4" s="234"/>
      <c r="H4" s="270"/>
    </row>
    <row r="5" spans="1:8" ht="27.75" customHeight="1">
      <c r="A5" s="76" t="s">
        <v>377</v>
      </c>
      <c r="B5" s="102">
        <v>36500</v>
      </c>
      <c r="C5" s="102">
        <v>35400</v>
      </c>
      <c r="D5" s="186">
        <v>33700</v>
      </c>
      <c r="E5" s="147">
        <v>97</v>
      </c>
      <c r="F5" s="147">
        <f>D5/C5*100</f>
        <v>95.19774011299435</v>
      </c>
      <c r="G5" s="72" t="s">
        <v>378</v>
      </c>
      <c r="H5" s="74" t="s">
        <v>379</v>
      </c>
    </row>
    <row r="6" spans="1:8" ht="27.75" customHeight="1">
      <c r="A6" s="72" t="s">
        <v>380</v>
      </c>
      <c r="B6" s="102">
        <v>37700</v>
      </c>
      <c r="C6" s="102">
        <v>36900</v>
      </c>
      <c r="D6" s="187">
        <v>35800</v>
      </c>
      <c r="E6" s="147">
        <v>97.9</v>
      </c>
      <c r="F6" s="147">
        <f aca="true" t="shared" si="0" ref="F6:F26">D6/C6*100</f>
        <v>97.01897018970189</v>
      </c>
      <c r="G6" s="72" t="s">
        <v>381</v>
      </c>
      <c r="H6" s="74" t="s">
        <v>382</v>
      </c>
    </row>
    <row r="7" spans="1:8" ht="27.75" customHeight="1">
      <c r="A7" s="72" t="s">
        <v>13</v>
      </c>
      <c r="B7" s="102">
        <v>44400</v>
      </c>
      <c r="C7" s="102">
        <v>43000</v>
      </c>
      <c r="D7" s="187">
        <v>40900</v>
      </c>
      <c r="E7" s="147">
        <v>96.8</v>
      </c>
      <c r="F7" s="147">
        <f t="shared" si="0"/>
        <v>95.11627906976744</v>
      </c>
      <c r="G7" s="72" t="s">
        <v>14</v>
      </c>
      <c r="H7" s="74" t="s">
        <v>382</v>
      </c>
    </row>
    <row r="8" spans="1:8" ht="27.75" customHeight="1">
      <c r="A8" s="72" t="s">
        <v>383</v>
      </c>
      <c r="B8" s="102">
        <v>33500</v>
      </c>
      <c r="C8" s="102">
        <v>32700</v>
      </c>
      <c r="D8" s="187">
        <v>31300</v>
      </c>
      <c r="E8" s="147">
        <v>97.6</v>
      </c>
      <c r="F8" s="147">
        <f t="shared" si="0"/>
        <v>95.71865443425077</v>
      </c>
      <c r="G8" s="72" t="s">
        <v>384</v>
      </c>
      <c r="H8" s="74" t="s">
        <v>382</v>
      </c>
    </row>
    <row r="9" spans="1:8" ht="27.75" customHeight="1">
      <c r="A9" s="95" t="s">
        <v>385</v>
      </c>
      <c r="B9" s="159" t="s">
        <v>429</v>
      </c>
      <c r="C9" s="102">
        <v>56800</v>
      </c>
      <c r="D9" s="187">
        <v>55200</v>
      </c>
      <c r="E9" s="188" t="s">
        <v>455</v>
      </c>
      <c r="F9" s="147">
        <f t="shared" si="0"/>
        <v>97.1830985915493</v>
      </c>
      <c r="G9" s="72" t="s">
        <v>386</v>
      </c>
      <c r="H9" s="74" t="s">
        <v>387</v>
      </c>
    </row>
    <row r="10" spans="1:8" ht="27.75" customHeight="1">
      <c r="A10" s="72" t="s">
        <v>388</v>
      </c>
      <c r="B10" s="102">
        <v>42000</v>
      </c>
      <c r="C10" s="102">
        <v>40600</v>
      </c>
      <c r="D10" s="187">
        <v>38600</v>
      </c>
      <c r="E10" s="147">
        <v>96.7</v>
      </c>
      <c r="F10" s="147">
        <f t="shared" si="0"/>
        <v>95.07389162561576</v>
      </c>
      <c r="G10" s="72" t="s">
        <v>389</v>
      </c>
      <c r="H10" s="74" t="s">
        <v>390</v>
      </c>
    </row>
    <row r="11" spans="1:8" ht="27.75" customHeight="1">
      <c r="A11" s="72" t="s">
        <v>391</v>
      </c>
      <c r="B11" s="102">
        <v>35400</v>
      </c>
      <c r="C11" s="102">
        <v>34400</v>
      </c>
      <c r="D11" s="187">
        <v>32600</v>
      </c>
      <c r="E11" s="147">
        <v>97.2</v>
      </c>
      <c r="F11" s="147">
        <f t="shared" si="0"/>
        <v>94.76744186046511</v>
      </c>
      <c r="G11" s="72" t="s">
        <v>392</v>
      </c>
      <c r="H11" s="74" t="s">
        <v>382</v>
      </c>
    </row>
    <row r="12" spans="1:8" ht="27.75" customHeight="1">
      <c r="A12" s="72" t="s">
        <v>393</v>
      </c>
      <c r="B12" s="102">
        <v>41000</v>
      </c>
      <c r="C12" s="102">
        <v>39700</v>
      </c>
      <c r="D12" s="187">
        <v>38500</v>
      </c>
      <c r="E12" s="147">
        <v>96.8</v>
      </c>
      <c r="F12" s="147">
        <f t="shared" si="0"/>
        <v>96.97732997481108</v>
      </c>
      <c r="G12" s="72" t="s">
        <v>394</v>
      </c>
      <c r="H12" s="74" t="s">
        <v>379</v>
      </c>
    </row>
    <row r="13" spans="1:8" ht="27.75" customHeight="1">
      <c r="A13" s="72" t="s">
        <v>395</v>
      </c>
      <c r="B13" s="102">
        <v>44600</v>
      </c>
      <c r="C13" s="102">
        <v>43200</v>
      </c>
      <c r="D13" s="187">
        <v>41200</v>
      </c>
      <c r="E13" s="147">
        <v>96.9</v>
      </c>
      <c r="F13" s="147">
        <f t="shared" si="0"/>
        <v>95.37037037037037</v>
      </c>
      <c r="G13" s="72" t="s">
        <v>396</v>
      </c>
      <c r="H13" s="74" t="s">
        <v>382</v>
      </c>
    </row>
    <row r="14" spans="1:8" ht="27.75" customHeight="1">
      <c r="A14" s="72" t="s">
        <v>397</v>
      </c>
      <c r="B14" s="102">
        <v>41500</v>
      </c>
      <c r="C14" s="102">
        <v>40200</v>
      </c>
      <c r="D14" s="187">
        <v>38500</v>
      </c>
      <c r="E14" s="147">
        <v>96.9</v>
      </c>
      <c r="F14" s="147">
        <f t="shared" si="0"/>
        <v>95.77114427860697</v>
      </c>
      <c r="G14" s="72" t="s">
        <v>398</v>
      </c>
      <c r="H14" s="74" t="s">
        <v>382</v>
      </c>
    </row>
    <row r="15" spans="1:8" ht="27.75" customHeight="1">
      <c r="A15" s="72" t="s">
        <v>399</v>
      </c>
      <c r="B15" s="102">
        <v>24900</v>
      </c>
      <c r="C15" s="102">
        <v>24400</v>
      </c>
      <c r="D15" s="187">
        <v>23000</v>
      </c>
      <c r="E15" s="147">
        <v>98</v>
      </c>
      <c r="F15" s="147">
        <f t="shared" si="0"/>
        <v>94.26229508196722</v>
      </c>
      <c r="G15" s="72" t="s">
        <v>400</v>
      </c>
      <c r="H15" s="74" t="s">
        <v>401</v>
      </c>
    </row>
    <row r="16" spans="1:8" ht="27.75" customHeight="1">
      <c r="A16" s="72" t="s">
        <v>402</v>
      </c>
      <c r="B16" s="102">
        <v>11400</v>
      </c>
      <c r="C16" s="102">
        <v>11300</v>
      </c>
      <c r="D16" s="187">
        <v>11100</v>
      </c>
      <c r="E16" s="147">
        <v>99.1</v>
      </c>
      <c r="F16" s="147">
        <f t="shared" si="0"/>
        <v>98.23008849557522</v>
      </c>
      <c r="G16" s="72" t="s">
        <v>403</v>
      </c>
      <c r="H16" s="74" t="s">
        <v>401</v>
      </c>
    </row>
    <row r="17" spans="1:8" ht="27.75" customHeight="1">
      <c r="A17" s="72" t="s">
        <v>404</v>
      </c>
      <c r="B17" s="102">
        <v>17500</v>
      </c>
      <c r="C17" s="102">
        <v>17200</v>
      </c>
      <c r="D17" s="187">
        <v>16800</v>
      </c>
      <c r="E17" s="147">
        <v>98.3</v>
      </c>
      <c r="F17" s="147">
        <f t="shared" si="0"/>
        <v>97.67441860465115</v>
      </c>
      <c r="G17" s="72" t="s">
        <v>405</v>
      </c>
      <c r="H17" s="80" t="s">
        <v>390</v>
      </c>
    </row>
    <row r="18" spans="1:8" ht="27.75" customHeight="1">
      <c r="A18" s="72" t="s">
        <v>406</v>
      </c>
      <c r="B18" s="102">
        <v>79500</v>
      </c>
      <c r="C18" s="102">
        <v>77500</v>
      </c>
      <c r="D18" s="187">
        <v>72500</v>
      </c>
      <c r="E18" s="147">
        <v>97.5</v>
      </c>
      <c r="F18" s="147">
        <f t="shared" si="0"/>
        <v>93.54838709677419</v>
      </c>
      <c r="G18" s="72" t="s">
        <v>407</v>
      </c>
      <c r="H18" s="80" t="s">
        <v>408</v>
      </c>
    </row>
    <row r="19" spans="1:8" ht="27.75" customHeight="1">
      <c r="A19" s="72" t="s">
        <v>409</v>
      </c>
      <c r="B19" s="102">
        <v>70000</v>
      </c>
      <c r="C19" s="102">
        <v>68300</v>
      </c>
      <c r="D19" s="187">
        <v>64100</v>
      </c>
      <c r="E19" s="147">
        <v>97.6</v>
      </c>
      <c r="F19" s="147">
        <f t="shared" si="0"/>
        <v>93.85065885797951</v>
      </c>
      <c r="G19" s="72" t="s">
        <v>410</v>
      </c>
      <c r="H19" s="74" t="s">
        <v>408</v>
      </c>
    </row>
    <row r="20" spans="1:8" ht="27.75" customHeight="1">
      <c r="A20" s="72" t="s">
        <v>411</v>
      </c>
      <c r="B20" s="102">
        <v>70600</v>
      </c>
      <c r="C20" s="102">
        <v>69200</v>
      </c>
      <c r="D20" s="187">
        <v>67600</v>
      </c>
      <c r="E20" s="147">
        <v>98</v>
      </c>
      <c r="F20" s="147">
        <f t="shared" si="0"/>
        <v>97.6878612716763</v>
      </c>
      <c r="G20" s="72" t="s">
        <v>412</v>
      </c>
      <c r="H20" s="74" t="s">
        <v>413</v>
      </c>
    </row>
    <row r="21" spans="1:8" ht="27.75" customHeight="1">
      <c r="A21" s="72" t="s">
        <v>414</v>
      </c>
      <c r="B21" s="102">
        <v>97000</v>
      </c>
      <c r="C21" s="102">
        <v>94000</v>
      </c>
      <c r="D21" s="187">
        <v>87200</v>
      </c>
      <c r="E21" s="147">
        <v>96.9</v>
      </c>
      <c r="F21" s="147">
        <f t="shared" si="0"/>
        <v>92.76595744680851</v>
      </c>
      <c r="G21" s="72" t="s">
        <v>415</v>
      </c>
      <c r="H21" s="74" t="s">
        <v>382</v>
      </c>
    </row>
    <row r="22" spans="1:8" ht="27.75" customHeight="1">
      <c r="A22" s="72" t="s">
        <v>416</v>
      </c>
      <c r="B22" s="102">
        <v>35500</v>
      </c>
      <c r="C22" s="102">
        <v>34300</v>
      </c>
      <c r="D22" s="187">
        <v>33300</v>
      </c>
      <c r="E22" s="147">
        <v>96.6</v>
      </c>
      <c r="F22" s="147">
        <f t="shared" si="0"/>
        <v>97.08454810495627</v>
      </c>
      <c r="G22" s="72" t="s">
        <v>417</v>
      </c>
      <c r="H22" s="74" t="s">
        <v>418</v>
      </c>
    </row>
    <row r="23" spans="1:8" ht="27.75" customHeight="1">
      <c r="A23" s="72" t="s">
        <v>419</v>
      </c>
      <c r="B23" s="159" t="s">
        <v>429</v>
      </c>
      <c r="C23" s="102">
        <v>24000</v>
      </c>
      <c r="D23" s="187">
        <v>22700</v>
      </c>
      <c r="E23" s="188" t="s">
        <v>455</v>
      </c>
      <c r="F23" s="147">
        <f t="shared" si="0"/>
        <v>94.58333333333333</v>
      </c>
      <c r="G23" s="72" t="s">
        <v>420</v>
      </c>
      <c r="H23" s="74" t="s">
        <v>421</v>
      </c>
    </row>
    <row r="24" spans="1:8" ht="27.75" customHeight="1">
      <c r="A24" s="72" t="s">
        <v>422</v>
      </c>
      <c r="B24" s="150">
        <v>19200</v>
      </c>
      <c r="C24" s="102">
        <v>19000</v>
      </c>
      <c r="D24" s="187">
        <v>18600</v>
      </c>
      <c r="E24" s="75">
        <v>99</v>
      </c>
      <c r="F24" s="147">
        <f t="shared" si="0"/>
        <v>97.89473684210527</v>
      </c>
      <c r="G24" s="72" t="s">
        <v>423</v>
      </c>
      <c r="H24" s="80" t="s">
        <v>424</v>
      </c>
    </row>
    <row r="25" spans="1:8" ht="27.75" customHeight="1">
      <c r="A25" s="72" t="s">
        <v>425</v>
      </c>
      <c r="B25" s="150">
        <v>20000</v>
      </c>
      <c r="C25" s="102">
        <v>19800</v>
      </c>
      <c r="D25" s="187">
        <v>19500</v>
      </c>
      <c r="E25" s="75">
        <v>99</v>
      </c>
      <c r="F25" s="147">
        <f t="shared" si="0"/>
        <v>98.48484848484848</v>
      </c>
      <c r="G25" s="72" t="s">
        <v>426</v>
      </c>
      <c r="H25" s="74" t="s">
        <v>424</v>
      </c>
    </row>
    <row r="26" spans="1:8" ht="27.75" customHeight="1">
      <c r="A26" s="72" t="s">
        <v>427</v>
      </c>
      <c r="B26" s="162" t="s">
        <v>429</v>
      </c>
      <c r="C26" s="103">
        <v>21000</v>
      </c>
      <c r="D26" s="222">
        <v>20800</v>
      </c>
      <c r="E26" s="189" t="s">
        <v>455</v>
      </c>
      <c r="F26" s="190">
        <f t="shared" si="0"/>
        <v>99.04761904761905</v>
      </c>
      <c r="G26" s="77" t="s">
        <v>428</v>
      </c>
      <c r="H26" s="79" t="s">
        <v>424</v>
      </c>
    </row>
    <row r="27" spans="1:6" ht="24" customHeight="1">
      <c r="A27" s="88" t="s">
        <v>446</v>
      </c>
      <c r="B27" s="8"/>
      <c r="C27" s="148"/>
      <c r="D27" s="148"/>
      <c r="E27" s="8"/>
      <c r="F27" s="8"/>
    </row>
    <row r="28" spans="1:6" ht="26.25" customHeight="1">
      <c r="A28" s="6"/>
      <c r="B28" s="8"/>
      <c r="C28" s="148"/>
      <c r="D28" s="148"/>
      <c r="E28" s="8"/>
      <c r="F28" s="8"/>
    </row>
    <row r="29" spans="2:6" ht="12">
      <c r="B29" s="8"/>
      <c r="C29" s="148"/>
      <c r="D29" s="148"/>
      <c r="E29" s="8"/>
      <c r="F29" s="8"/>
    </row>
    <row r="30" spans="2:6" ht="12">
      <c r="B30" s="8"/>
      <c r="C30" s="148"/>
      <c r="D30" s="148"/>
      <c r="E30" s="8"/>
      <c r="F30" s="8"/>
    </row>
    <row r="31" spans="2:6" ht="12">
      <c r="B31" s="8"/>
      <c r="C31" s="148"/>
      <c r="D31" s="148"/>
      <c r="E31" s="8"/>
      <c r="F31" s="8"/>
    </row>
    <row r="32" spans="2:6" ht="12">
      <c r="B32" s="8"/>
      <c r="C32" s="148"/>
      <c r="D32" s="148"/>
      <c r="E32" s="8"/>
      <c r="F32" s="8"/>
    </row>
    <row r="33" spans="2:6" ht="12">
      <c r="B33" s="8"/>
      <c r="C33" s="148"/>
      <c r="D33" s="148"/>
      <c r="E33" s="8"/>
      <c r="F33" s="8"/>
    </row>
    <row r="34" spans="2:6" ht="12">
      <c r="B34" s="8"/>
      <c r="C34" s="148"/>
      <c r="D34" s="148"/>
      <c r="E34" s="8"/>
      <c r="F34" s="8"/>
    </row>
    <row r="35" spans="2:6" ht="12">
      <c r="B35" s="8"/>
      <c r="C35" s="148"/>
      <c r="D35" s="148"/>
      <c r="E35" s="8"/>
      <c r="F35" s="8"/>
    </row>
    <row r="36" spans="2:6" ht="12">
      <c r="B36" s="8"/>
      <c r="C36" s="148"/>
      <c r="D36" s="148"/>
      <c r="E36" s="8"/>
      <c r="F36" s="8"/>
    </row>
    <row r="37" spans="2:6" ht="12">
      <c r="B37" s="8"/>
      <c r="C37" s="148"/>
      <c r="D37" s="148"/>
      <c r="E37" s="8"/>
      <c r="F37" s="8"/>
    </row>
    <row r="38" spans="2:6" ht="12">
      <c r="B38" s="8"/>
      <c r="C38" s="148"/>
      <c r="D38" s="148"/>
      <c r="E38" s="8"/>
      <c r="F38" s="8"/>
    </row>
    <row r="39" spans="2:6" ht="12">
      <c r="B39" s="8"/>
      <c r="C39" s="148"/>
      <c r="D39" s="148"/>
      <c r="E39" s="8"/>
      <c r="F39" s="8"/>
    </row>
    <row r="40" spans="2:6" ht="12">
      <c r="B40" s="8"/>
      <c r="C40" s="148"/>
      <c r="D40" s="148"/>
      <c r="E40" s="8"/>
      <c r="F40" s="8"/>
    </row>
    <row r="41" spans="2:6" ht="12">
      <c r="B41" s="8"/>
      <c r="C41" s="148"/>
      <c r="D41" s="148"/>
      <c r="E41" s="8"/>
      <c r="F41" s="8"/>
    </row>
    <row r="42" spans="2:6" ht="12">
      <c r="B42" s="8"/>
      <c r="C42" s="148"/>
      <c r="D42" s="148"/>
      <c r="E42" s="8"/>
      <c r="F42" s="8"/>
    </row>
    <row r="43" spans="2:6" ht="12">
      <c r="B43" s="8"/>
      <c r="C43" s="148"/>
      <c r="D43" s="148"/>
      <c r="E43" s="8"/>
      <c r="F43" s="8"/>
    </row>
    <row r="44" spans="2:6" ht="12">
      <c r="B44" s="8"/>
      <c r="C44" s="148"/>
      <c r="D44" s="148"/>
      <c r="E44" s="8"/>
      <c r="F44" s="8"/>
    </row>
    <row r="45" spans="2:6" ht="12">
      <c r="B45" s="8"/>
      <c r="C45" s="148"/>
      <c r="D45" s="148"/>
      <c r="E45" s="8"/>
      <c r="F45" s="8"/>
    </row>
    <row r="46" spans="2:6" ht="12">
      <c r="B46" s="8"/>
      <c r="C46" s="148"/>
      <c r="D46" s="148"/>
      <c r="E46" s="8"/>
      <c r="F46" s="8"/>
    </row>
    <row r="47" spans="2:6" ht="12">
      <c r="B47" s="8"/>
      <c r="C47" s="148"/>
      <c r="D47" s="148"/>
      <c r="E47" s="8"/>
      <c r="F47" s="8"/>
    </row>
    <row r="48" spans="2:6" ht="12">
      <c r="B48" s="8"/>
      <c r="C48" s="148"/>
      <c r="D48" s="148"/>
      <c r="E48" s="8"/>
      <c r="F48" s="8"/>
    </row>
    <row r="49" spans="2:6" ht="12">
      <c r="B49" s="8"/>
      <c r="C49" s="148"/>
      <c r="D49" s="148"/>
      <c r="E49" s="8"/>
      <c r="F49" s="8"/>
    </row>
    <row r="50" spans="2:6" ht="12">
      <c r="B50" s="8"/>
      <c r="C50" s="148"/>
      <c r="D50" s="148"/>
      <c r="E50" s="8"/>
      <c r="F50" s="8"/>
    </row>
    <row r="51" spans="2:6" ht="12">
      <c r="B51" s="8"/>
      <c r="C51" s="148"/>
      <c r="D51" s="148"/>
      <c r="E51" s="8"/>
      <c r="F51" s="8"/>
    </row>
    <row r="52" spans="2:6" ht="12">
      <c r="B52" s="8"/>
      <c r="C52" s="148"/>
      <c r="D52" s="148"/>
      <c r="E52" s="8"/>
      <c r="F52" s="8"/>
    </row>
    <row r="53" spans="2:6" ht="12">
      <c r="B53" s="8"/>
      <c r="C53" s="148"/>
      <c r="D53" s="148"/>
      <c r="E53" s="8"/>
      <c r="F53" s="8"/>
    </row>
  </sheetData>
  <mergeCells count="7">
    <mergeCell ref="G1:H1"/>
    <mergeCell ref="E3:F3"/>
    <mergeCell ref="G3:G4"/>
    <mergeCell ref="H3:H4"/>
    <mergeCell ref="A1:F1"/>
    <mergeCell ref="A3:A4"/>
    <mergeCell ref="B3:D3"/>
  </mergeCells>
  <printOptions/>
  <pageMargins left="0.75" right="0.42" top="0.77" bottom="0.77" header="0.512" footer="0.512"/>
  <pageSetup horizontalDpi="600" verticalDpi="600" orientation="portrait" paperSize="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G1"/>
    </sheetView>
  </sheetViews>
  <sheetFormatPr defaultColWidth="9.00390625" defaultRowHeight="13.5"/>
  <cols>
    <col min="1" max="1" width="12.625" style="5" customWidth="1"/>
    <col min="2" max="11" width="13.50390625" style="5" customWidth="1"/>
    <col min="12" max="16384" width="9.00390625" style="5" customWidth="1"/>
  </cols>
  <sheetData>
    <row r="1" spans="1:7" s="8" customFormat="1" ht="21" customHeight="1">
      <c r="A1" s="278" t="s">
        <v>340</v>
      </c>
      <c r="B1" s="278"/>
      <c r="C1" s="278"/>
      <c r="D1" s="278"/>
      <c r="E1" s="278"/>
      <c r="F1" s="278"/>
      <c r="G1" s="278"/>
    </row>
    <row r="2" spans="1:11" s="8" customFormat="1" ht="13.5" customHeight="1">
      <c r="A2" s="85" t="s">
        <v>176</v>
      </c>
      <c r="B2" s="144"/>
      <c r="C2" s="144"/>
      <c r="D2" s="9"/>
      <c r="E2" s="9"/>
      <c r="F2" s="9"/>
      <c r="K2" s="90" t="s">
        <v>229</v>
      </c>
    </row>
    <row r="3" spans="1:11" s="8" customFormat="1" ht="15" customHeight="1">
      <c r="A3" s="282" t="s">
        <v>212</v>
      </c>
      <c r="B3" s="280" t="s">
        <v>311</v>
      </c>
      <c r="C3" s="281"/>
      <c r="D3" s="279" t="s">
        <v>312</v>
      </c>
      <c r="E3" s="277"/>
      <c r="F3" s="279" t="s">
        <v>360</v>
      </c>
      <c r="G3" s="276"/>
      <c r="H3" s="276" t="s">
        <v>361</v>
      </c>
      <c r="I3" s="277"/>
      <c r="J3" s="274" t="s">
        <v>444</v>
      </c>
      <c r="K3" s="275"/>
    </row>
    <row r="4" spans="1:11" s="8" customFormat="1" ht="15" customHeight="1">
      <c r="A4" s="283"/>
      <c r="B4" s="51" t="s">
        <v>213</v>
      </c>
      <c r="C4" s="52" t="s">
        <v>214</v>
      </c>
      <c r="D4" s="51" t="s">
        <v>213</v>
      </c>
      <c r="E4" s="51" t="s">
        <v>214</v>
      </c>
      <c r="F4" s="51" t="s">
        <v>213</v>
      </c>
      <c r="G4" s="52" t="s">
        <v>214</v>
      </c>
      <c r="H4" s="48" t="s">
        <v>213</v>
      </c>
      <c r="I4" s="52" t="s">
        <v>214</v>
      </c>
      <c r="J4" s="183" t="s">
        <v>213</v>
      </c>
      <c r="K4" s="226" t="s">
        <v>214</v>
      </c>
    </row>
    <row r="5" spans="1:11" s="8" customFormat="1" ht="19.5" customHeight="1">
      <c r="A5" s="49" t="s">
        <v>364</v>
      </c>
      <c r="B5" s="42">
        <v>490.62</v>
      </c>
      <c r="C5" s="155">
        <v>100</v>
      </c>
      <c r="D5" s="155">
        <v>490.62</v>
      </c>
      <c r="E5" s="155">
        <v>100</v>
      </c>
      <c r="F5" s="131">
        <v>490.62</v>
      </c>
      <c r="G5" s="225">
        <v>100</v>
      </c>
      <c r="H5" s="42">
        <v>490.62</v>
      </c>
      <c r="I5" s="156">
        <v>100</v>
      </c>
      <c r="J5" s="184">
        <v>490.62</v>
      </c>
      <c r="K5" s="227">
        <v>100</v>
      </c>
    </row>
    <row r="6" spans="1:11" s="8" customFormat="1" ht="19.5" customHeight="1">
      <c r="A6" s="49" t="s">
        <v>365</v>
      </c>
      <c r="B6" s="42">
        <v>42.93</v>
      </c>
      <c r="C6" s="43">
        <v>8.8</v>
      </c>
      <c r="D6" s="93">
        <v>42.79</v>
      </c>
      <c r="E6" s="94">
        <v>8.7</v>
      </c>
      <c r="F6" s="131">
        <v>42.68</v>
      </c>
      <c r="G6" s="43">
        <v>8.7</v>
      </c>
      <c r="H6" s="44">
        <v>42.48</v>
      </c>
      <c r="I6" s="43">
        <v>8.7</v>
      </c>
      <c r="J6" s="184">
        <v>41.91</v>
      </c>
      <c r="K6" s="228">
        <v>8.5</v>
      </c>
    </row>
    <row r="7" spans="1:11" s="8" customFormat="1" ht="19.5" customHeight="1">
      <c r="A7" s="49" t="s">
        <v>366</v>
      </c>
      <c r="B7" s="42">
        <v>27.48</v>
      </c>
      <c r="C7" s="43">
        <v>5.6</v>
      </c>
      <c r="D7" s="93">
        <v>27.36</v>
      </c>
      <c r="E7" s="94">
        <v>5.6</v>
      </c>
      <c r="F7" s="131">
        <v>27.05</v>
      </c>
      <c r="G7" s="43">
        <v>5.5</v>
      </c>
      <c r="H7" s="44">
        <v>26.81</v>
      </c>
      <c r="I7" s="43">
        <v>5.5</v>
      </c>
      <c r="J7" s="184">
        <v>26.87</v>
      </c>
      <c r="K7" s="228">
        <v>5.5</v>
      </c>
    </row>
    <row r="8" spans="1:11" s="8" customFormat="1" ht="19.5" customHeight="1">
      <c r="A8" s="49" t="s">
        <v>367</v>
      </c>
      <c r="B8" s="42">
        <v>24.71</v>
      </c>
      <c r="C8" s="43">
        <v>5</v>
      </c>
      <c r="D8" s="93">
        <v>24.82</v>
      </c>
      <c r="E8" s="94">
        <v>5.1</v>
      </c>
      <c r="F8" s="131">
        <v>24.98</v>
      </c>
      <c r="G8" s="43">
        <v>5.1</v>
      </c>
      <c r="H8" s="44">
        <v>25.15</v>
      </c>
      <c r="I8" s="43">
        <v>5.1</v>
      </c>
      <c r="J8" s="184">
        <v>25.36</v>
      </c>
      <c r="K8" s="228">
        <v>5.2</v>
      </c>
    </row>
    <row r="9" spans="1:11" s="8" customFormat="1" ht="19.5" customHeight="1">
      <c r="A9" s="49" t="s">
        <v>368</v>
      </c>
      <c r="B9" s="42">
        <v>269.53</v>
      </c>
      <c r="C9" s="43">
        <v>54.9</v>
      </c>
      <c r="D9" s="93">
        <v>270.22</v>
      </c>
      <c r="E9" s="94">
        <v>55.1</v>
      </c>
      <c r="F9" s="131">
        <v>270.56</v>
      </c>
      <c r="G9" s="43">
        <v>55.1</v>
      </c>
      <c r="H9" s="44">
        <v>254.63</v>
      </c>
      <c r="I9" s="43">
        <v>51.9</v>
      </c>
      <c r="J9" s="184">
        <v>255</v>
      </c>
      <c r="K9" s="228">
        <v>52</v>
      </c>
    </row>
    <row r="10" spans="1:11" s="8" customFormat="1" ht="19.5" customHeight="1">
      <c r="A10" s="49" t="s">
        <v>369</v>
      </c>
      <c r="B10" s="44">
        <v>2.37</v>
      </c>
      <c r="C10" s="43">
        <v>0.5</v>
      </c>
      <c r="D10" s="93">
        <v>2.34</v>
      </c>
      <c r="E10" s="94">
        <v>0.5</v>
      </c>
      <c r="F10" s="131">
        <v>2.34</v>
      </c>
      <c r="G10" s="43">
        <v>0.5</v>
      </c>
      <c r="H10" s="44">
        <v>2.48</v>
      </c>
      <c r="I10" s="43">
        <v>0.5</v>
      </c>
      <c r="J10" s="184">
        <v>2.41</v>
      </c>
      <c r="K10" s="228">
        <v>0.5</v>
      </c>
    </row>
    <row r="11" spans="1:11" s="8" customFormat="1" ht="19.5" customHeight="1">
      <c r="A11" s="50" t="s">
        <v>370</v>
      </c>
      <c r="B11" s="45">
        <v>123.6</v>
      </c>
      <c r="C11" s="46">
        <v>25.2</v>
      </c>
      <c r="D11" s="45">
        <v>123.09</v>
      </c>
      <c r="E11" s="47">
        <v>25.1</v>
      </c>
      <c r="F11" s="132">
        <v>123.01</v>
      </c>
      <c r="G11" s="46">
        <v>25.1</v>
      </c>
      <c r="H11" s="224">
        <v>139.07</v>
      </c>
      <c r="I11" s="46">
        <v>28.3</v>
      </c>
      <c r="J11" s="185">
        <v>139.07</v>
      </c>
      <c r="K11" s="229">
        <v>28.3</v>
      </c>
    </row>
    <row r="12" spans="1:8" s="8" customFormat="1" ht="19.5" customHeight="1">
      <c r="A12" s="92" t="s">
        <v>453</v>
      </c>
      <c r="B12" s="104"/>
      <c r="C12" s="104"/>
      <c r="H12" s="25"/>
    </row>
  </sheetData>
  <mergeCells count="7">
    <mergeCell ref="J3:K3"/>
    <mergeCell ref="H3:I3"/>
    <mergeCell ref="A1:G1"/>
    <mergeCell ref="F3:G3"/>
    <mergeCell ref="D3:E3"/>
    <mergeCell ref="B3:C3"/>
    <mergeCell ref="A3:A4"/>
  </mergeCells>
  <printOptions/>
  <pageMargins left="0.75" right="0.75" top="0.78" bottom="1" header="0.512" footer="0.51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0.50390625" style="152" customWidth="1"/>
    <col min="2" max="7" width="11.625" style="151" customWidth="1"/>
    <col min="8" max="13" width="12.625" style="151" customWidth="1"/>
    <col min="14" max="14" width="7.625" style="152" customWidth="1"/>
    <col min="15" max="16384" width="9.00390625" style="152" customWidth="1"/>
  </cols>
  <sheetData>
    <row r="1" spans="2:14" s="27" customFormat="1" ht="19.5" customHeight="1">
      <c r="B1" s="10"/>
      <c r="C1" s="10"/>
      <c r="D1" s="10" t="s">
        <v>288</v>
      </c>
      <c r="E1" s="29"/>
      <c r="F1" s="29"/>
      <c r="G1" s="29"/>
      <c r="H1" s="291" t="s">
        <v>289</v>
      </c>
      <c r="I1" s="291"/>
      <c r="J1" s="291"/>
      <c r="K1" s="26"/>
      <c r="L1" s="26"/>
      <c r="M1" s="26"/>
      <c r="N1" s="10"/>
    </row>
    <row r="2" spans="1:15" s="27" customFormat="1" ht="19.5" customHeight="1">
      <c r="A2" s="290" t="s">
        <v>34</v>
      </c>
      <c r="B2" s="290"/>
      <c r="C2" s="96"/>
      <c r="D2" s="96"/>
      <c r="E2" s="87"/>
      <c r="F2" s="87"/>
      <c r="G2" s="87"/>
      <c r="H2" s="96"/>
      <c r="I2" s="96"/>
      <c r="J2" s="96"/>
      <c r="K2" s="96"/>
      <c r="L2" s="96"/>
      <c r="M2" s="96" t="s">
        <v>316</v>
      </c>
      <c r="N2" s="96"/>
      <c r="O2" s="28"/>
    </row>
    <row r="3" spans="1:13" s="27" customFormat="1" ht="19.5" customHeight="1">
      <c r="A3" s="302" t="s">
        <v>314</v>
      </c>
      <c r="B3" s="306" t="s">
        <v>35</v>
      </c>
      <c r="C3" s="307"/>
      <c r="D3" s="307"/>
      <c r="E3" s="308"/>
      <c r="F3" s="280" t="s">
        <v>376</v>
      </c>
      <c r="G3" s="281"/>
      <c r="H3" s="281" t="s">
        <v>376</v>
      </c>
      <c r="I3" s="292"/>
      <c r="J3" s="306" t="s">
        <v>37</v>
      </c>
      <c r="K3" s="307"/>
      <c r="L3" s="307"/>
      <c r="M3" s="307"/>
    </row>
    <row r="4" spans="1:13" s="27" customFormat="1" ht="19.5" customHeight="1">
      <c r="A4" s="303"/>
      <c r="B4" s="297" t="s">
        <v>447</v>
      </c>
      <c r="C4" s="298"/>
      <c r="D4" s="297" t="s">
        <v>38</v>
      </c>
      <c r="E4" s="299"/>
      <c r="F4" s="309" t="s">
        <v>39</v>
      </c>
      <c r="G4" s="309"/>
      <c r="H4" s="284" t="s">
        <v>40</v>
      </c>
      <c r="I4" s="285"/>
      <c r="J4" s="288" t="s">
        <v>35</v>
      </c>
      <c r="K4" s="288"/>
      <c r="L4" s="295" t="s">
        <v>36</v>
      </c>
      <c r="M4" s="288"/>
    </row>
    <row r="5" spans="1:13" s="27" customFormat="1" ht="19.5" customHeight="1">
      <c r="A5" s="303"/>
      <c r="B5" s="296"/>
      <c r="C5" s="286"/>
      <c r="D5" s="300"/>
      <c r="E5" s="301"/>
      <c r="F5" s="309"/>
      <c r="G5" s="309"/>
      <c r="H5" s="286"/>
      <c r="I5" s="287"/>
      <c r="J5" s="289"/>
      <c r="K5" s="289"/>
      <c r="L5" s="296"/>
      <c r="M5" s="289"/>
    </row>
    <row r="6" spans="1:13" s="27" customFormat="1" ht="19.5" customHeight="1">
      <c r="A6" s="304"/>
      <c r="B6" s="52" t="s">
        <v>41</v>
      </c>
      <c r="C6" s="52" t="s">
        <v>42</v>
      </c>
      <c r="D6" s="51" t="s">
        <v>41</v>
      </c>
      <c r="E6" s="51" t="s">
        <v>42</v>
      </c>
      <c r="F6" s="48" t="s">
        <v>41</v>
      </c>
      <c r="G6" s="81" t="s">
        <v>42</v>
      </c>
      <c r="H6" s="48" t="s">
        <v>41</v>
      </c>
      <c r="I6" s="51" t="s">
        <v>42</v>
      </c>
      <c r="J6" s="48" t="s">
        <v>41</v>
      </c>
      <c r="K6" s="52" t="s">
        <v>42</v>
      </c>
      <c r="L6" s="51" t="s">
        <v>41</v>
      </c>
      <c r="M6" s="52" t="s">
        <v>42</v>
      </c>
    </row>
    <row r="7" spans="1:13" s="97" customFormat="1" ht="19.5" customHeight="1">
      <c r="A7" s="99" t="s">
        <v>441</v>
      </c>
      <c r="B7" s="82">
        <v>22</v>
      </c>
      <c r="C7" s="82">
        <v>23412</v>
      </c>
      <c r="D7" s="82">
        <v>40</v>
      </c>
      <c r="E7" s="82">
        <v>26513</v>
      </c>
      <c r="F7" s="82">
        <v>78</v>
      </c>
      <c r="G7" s="84">
        <v>150859</v>
      </c>
      <c r="H7" s="83">
        <v>143</v>
      </c>
      <c r="I7" s="82">
        <v>94654</v>
      </c>
      <c r="J7" s="82">
        <v>62</v>
      </c>
      <c r="K7" s="82">
        <v>49925</v>
      </c>
      <c r="L7" s="82">
        <v>221</v>
      </c>
      <c r="M7" s="84">
        <v>245513</v>
      </c>
    </row>
    <row r="8" spans="1:13" s="97" customFormat="1" ht="19.5" customHeight="1">
      <c r="A8" s="100">
        <v>18</v>
      </c>
      <c r="B8" s="157">
        <v>20</v>
      </c>
      <c r="C8" s="157">
        <v>20466</v>
      </c>
      <c r="D8" s="157">
        <v>52</v>
      </c>
      <c r="E8" s="157">
        <v>35165</v>
      </c>
      <c r="F8" s="157">
        <v>99</v>
      </c>
      <c r="G8" s="157">
        <v>185504</v>
      </c>
      <c r="H8" s="158">
        <v>135</v>
      </c>
      <c r="I8" s="157">
        <v>81955</v>
      </c>
      <c r="J8" s="157">
        <v>72</v>
      </c>
      <c r="K8" s="157">
        <v>55631</v>
      </c>
      <c r="L8" s="157">
        <v>234</v>
      </c>
      <c r="M8" s="157">
        <v>267459</v>
      </c>
    </row>
    <row r="9" spans="1:13" s="27" customFormat="1" ht="19.5" customHeight="1">
      <c r="A9" s="100">
        <v>19</v>
      </c>
      <c r="B9" s="157">
        <v>21</v>
      </c>
      <c r="C9" s="157">
        <v>16708</v>
      </c>
      <c r="D9" s="157">
        <v>33</v>
      </c>
      <c r="E9" s="157">
        <v>20524</v>
      </c>
      <c r="F9" s="157">
        <v>101</v>
      </c>
      <c r="G9" s="157">
        <v>118049</v>
      </c>
      <c r="H9" s="158">
        <v>149</v>
      </c>
      <c r="I9" s="157">
        <v>91005</v>
      </c>
      <c r="J9" s="157">
        <v>54</v>
      </c>
      <c r="K9" s="157">
        <v>37232</v>
      </c>
      <c r="L9" s="157">
        <v>250</v>
      </c>
      <c r="M9" s="157">
        <v>209054</v>
      </c>
    </row>
    <row r="10" spans="1:13" s="164" customFormat="1" ht="19.5" customHeight="1">
      <c r="A10" s="100">
        <v>20</v>
      </c>
      <c r="B10" s="157">
        <v>18</v>
      </c>
      <c r="C10" s="157">
        <v>29696</v>
      </c>
      <c r="D10" s="157">
        <v>48</v>
      </c>
      <c r="E10" s="157">
        <v>26222</v>
      </c>
      <c r="F10" s="157">
        <v>91</v>
      </c>
      <c r="G10" s="157">
        <v>180016</v>
      </c>
      <c r="H10" s="206">
        <v>117</v>
      </c>
      <c r="I10" s="158">
        <v>57864</v>
      </c>
      <c r="J10" s="157">
        <v>66</v>
      </c>
      <c r="K10" s="207">
        <v>55918</v>
      </c>
      <c r="L10" s="157">
        <v>208</v>
      </c>
      <c r="M10" s="157">
        <v>237880</v>
      </c>
    </row>
    <row r="11" spans="1:14" s="164" customFormat="1" ht="15" customHeight="1">
      <c r="A11" s="204" t="s">
        <v>43</v>
      </c>
      <c r="B11" s="82">
        <v>1</v>
      </c>
      <c r="C11" s="195">
        <v>592</v>
      </c>
      <c r="D11" s="197">
        <v>15</v>
      </c>
      <c r="E11" s="197">
        <v>11135</v>
      </c>
      <c r="F11" s="195">
        <v>1</v>
      </c>
      <c r="G11" s="150">
        <v>2070</v>
      </c>
      <c r="H11" s="200">
        <v>50</v>
      </c>
      <c r="I11" s="200">
        <v>17081</v>
      </c>
      <c r="J11" s="197">
        <v>16</v>
      </c>
      <c r="K11" s="200">
        <v>11727</v>
      </c>
      <c r="L11" s="197">
        <v>51</v>
      </c>
      <c r="M11" s="102">
        <v>19151</v>
      </c>
      <c r="N11" s="165"/>
    </row>
    <row r="12" spans="1:14" s="164" customFormat="1" ht="15" customHeight="1">
      <c r="A12" s="204" t="s">
        <v>44</v>
      </c>
      <c r="B12" s="82" t="s">
        <v>175</v>
      </c>
      <c r="C12" s="82" t="s">
        <v>175</v>
      </c>
      <c r="D12" s="197">
        <v>2</v>
      </c>
      <c r="E12" s="197">
        <v>153</v>
      </c>
      <c r="F12" s="197">
        <v>7</v>
      </c>
      <c r="G12" s="102">
        <v>13350</v>
      </c>
      <c r="H12" s="200">
        <v>12</v>
      </c>
      <c r="I12" s="200">
        <v>14969</v>
      </c>
      <c r="J12" s="197">
        <v>2</v>
      </c>
      <c r="K12" s="200">
        <v>153</v>
      </c>
      <c r="L12" s="197">
        <v>19</v>
      </c>
      <c r="M12" s="102">
        <v>28319</v>
      </c>
      <c r="N12" s="165"/>
    </row>
    <row r="13" spans="1:14" s="164" customFormat="1" ht="15" customHeight="1">
      <c r="A13" s="204" t="s">
        <v>45</v>
      </c>
      <c r="B13" s="82">
        <v>1</v>
      </c>
      <c r="C13" s="195">
        <v>2717</v>
      </c>
      <c r="D13" s="195" t="s">
        <v>175</v>
      </c>
      <c r="E13" s="195" t="s">
        <v>175</v>
      </c>
      <c r="F13" s="197">
        <v>4</v>
      </c>
      <c r="G13" s="102">
        <v>3300</v>
      </c>
      <c r="H13" s="201" t="s">
        <v>175</v>
      </c>
      <c r="I13" s="201" t="s">
        <v>175</v>
      </c>
      <c r="J13" s="195">
        <v>1</v>
      </c>
      <c r="K13" s="201">
        <v>2717</v>
      </c>
      <c r="L13" s="197">
        <v>4</v>
      </c>
      <c r="M13" s="102">
        <v>3300</v>
      </c>
      <c r="N13" s="165"/>
    </row>
    <row r="14" spans="1:14" s="164" customFormat="1" ht="15" customHeight="1">
      <c r="A14" s="204" t="s">
        <v>46</v>
      </c>
      <c r="B14" s="82">
        <v>2</v>
      </c>
      <c r="C14" s="195">
        <v>1733</v>
      </c>
      <c r="D14" s="197">
        <v>8</v>
      </c>
      <c r="E14" s="197">
        <v>3484</v>
      </c>
      <c r="F14" s="197">
        <v>11</v>
      </c>
      <c r="G14" s="102">
        <v>12973</v>
      </c>
      <c r="H14" s="200">
        <v>13</v>
      </c>
      <c r="I14" s="200">
        <v>9869</v>
      </c>
      <c r="J14" s="195">
        <v>10</v>
      </c>
      <c r="K14" s="201">
        <v>5217</v>
      </c>
      <c r="L14" s="197">
        <v>24</v>
      </c>
      <c r="M14" s="102">
        <v>22842</v>
      </c>
      <c r="N14" s="165"/>
    </row>
    <row r="15" spans="1:14" s="164" customFormat="1" ht="15" customHeight="1">
      <c r="A15" s="204" t="s">
        <v>47</v>
      </c>
      <c r="B15" s="82" t="s">
        <v>175</v>
      </c>
      <c r="C15" s="82" t="s">
        <v>175</v>
      </c>
      <c r="D15" s="195" t="s">
        <v>175</v>
      </c>
      <c r="E15" s="195" t="s">
        <v>175</v>
      </c>
      <c r="F15" s="197">
        <v>2</v>
      </c>
      <c r="G15" s="102">
        <v>921</v>
      </c>
      <c r="H15" s="201" t="s">
        <v>175</v>
      </c>
      <c r="I15" s="201" t="s">
        <v>175</v>
      </c>
      <c r="J15" s="195" t="s">
        <v>175</v>
      </c>
      <c r="K15" s="201" t="s">
        <v>175</v>
      </c>
      <c r="L15" s="197">
        <v>2</v>
      </c>
      <c r="M15" s="102">
        <v>921</v>
      </c>
      <c r="N15" s="165"/>
    </row>
    <row r="16" spans="1:14" s="164" customFormat="1" ht="15" customHeight="1">
      <c r="A16" s="204" t="s">
        <v>48</v>
      </c>
      <c r="B16" s="82">
        <v>1</v>
      </c>
      <c r="C16" s="195">
        <v>294</v>
      </c>
      <c r="D16" s="195" t="s">
        <v>175</v>
      </c>
      <c r="E16" s="195" t="s">
        <v>175</v>
      </c>
      <c r="F16" s="197">
        <v>1</v>
      </c>
      <c r="G16" s="102">
        <v>208</v>
      </c>
      <c r="H16" s="201" t="s">
        <v>175</v>
      </c>
      <c r="I16" s="201" t="s">
        <v>175</v>
      </c>
      <c r="J16" s="195">
        <v>1</v>
      </c>
      <c r="K16" s="201">
        <v>294</v>
      </c>
      <c r="L16" s="197">
        <v>1</v>
      </c>
      <c r="M16" s="102">
        <v>208</v>
      </c>
      <c r="N16" s="165"/>
    </row>
    <row r="17" spans="1:14" s="164" customFormat="1" ht="15" customHeight="1">
      <c r="A17" s="204" t="s">
        <v>49</v>
      </c>
      <c r="B17" s="82">
        <v>2</v>
      </c>
      <c r="C17" s="195">
        <v>2470</v>
      </c>
      <c r="D17" s="195" t="s">
        <v>175</v>
      </c>
      <c r="E17" s="195" t="s">
        <v>175</v>
      </c>
      <c r="F17" s="195">
        <v>7</v>
      </c>
      <c r="G17" s="150">
        <v>17166</v>
      </c>
      <c r="H17" s="201" t="s">
        <v>175</v>
      </c>
      <c r="I17" s="201" t="s">
        <v>175</v>
      </c>
      <c r="J17" s="197">
        <v>2</v>
      </c>
      <c r="K17" s="200">
        <v>2470</v>
      </c>
      <c r="L17" s="195">
        <v>7</v>
      </c>
      <c r="M17" s="150">
        <v>17166</v>
      </c>
      <c r="N17" s="165"/>
    </row>
    <row r="18" spans="1:14" s="164" customFormat="1" ht="15" customHeight="1">
      <c r="A18" s="204" t="s">
        <v>50</v>
      </c>
      <c r="B18" s="82">
        <v>5</v>
      </c>
      <c r="C18" s="195">
        <v>6401</v>
      </c>
      <c r="D18" s="197">
        <v>23</v>
      </c>
      <c r="E18" s="197">
        <v>11450</v>
      </c>
      <c r="F18" s="197">
        <v>16</v>
      </c>
      <c r="G18" s="102">
        <v>27541</v>
      </c>
      <c r="H18" s="200">
        <v>41</v>
      </c>
      <c r="I18" s="200">
        <v>15625</v>
      </c>
      <c r="J18" s="197">
        <v>28</v>
      </c>
      <c r="K18" s="200">
        <v>17851</v>
      </c>
      <c r="L18" s="197">
        <v>57</v>
      </c>
      <c r="M18" s="102">
        <v>43166</v>
      </c>
      <c r="N18" s="165"/>
    </row>
    <row r="19" spans="1:14" s="164" customFormat="1" ht="15" customHeight="1">
      <c r="A19" s="204" t="s">
        <v>51</v>
      </c>
      <c r="B19" s="82" t="s">
        <v>175</v>
      </c>
      <c r="C19" s="82" t="s">
        <v>175</v>
      </c>
      <c r="D19" s="195" t="s">
        <v>175</v>
      </c>
      <c r="E19" s="195" t="s">
        <v>175</v>
      </c>
      <c r="F19" s="197">
        <v>11</v>
      </c>
      <c r="G19" s="102">
        <v>32283</v>
      </c>
      <c r="H19" s="201" t="s">
        <v>175</v>
      </c>
      <c r="I19" s="201" t="s">
        <v>175</v>
      </c>
      <c r="J19" s="195" t="s">
        <v>175</v>
      </c>
      <c r="K19" s="201" t="s">
        <v>175</v>
      </c>
      <c r="L19" s="197">
        <v>11</v>
      </c>
      <c r="M19" s="102">
        <v>32283</v>
      </c>
      <c r="N19" s="165"/>
    </row>
    <row r="20" spans="1:14" s="164" customFormat="1" ht="15" customHeight="1">
      <c r="A20" s="204" t="s">
        <v>52</v>
      </c>
      <c r="B20" s="196">
        <v>5</v>
      </c>
      <c r="C20" s="197">
        <v>14991</v>
      </c>
      <c r="D20" s="195" t="s">
        <v>175</v>
      </c>
      <c r="E20" s="195" t="s">
        <v>175</v>
      </c>
      <c r="F20" s="197">
        <v>18</v>
      </c>
      <c r="G20" s="102">
        <v>60987</v>
      </c>
      <c r="H20" s="201">
        <v>1</v>
      </c>
      <c r="I20" s="201">
        <v>320</v>
      </c>
      <c r="J20" s="197">
        <v>5</v>
      </c>
      <c r="K20" s="200">
        <v>14991</v>
      </c>
      <c r="L20" s="197">
        <v>19</v>
      </c>
      <c r="M20" s="102">
        <v>61307</v>
      </c>
      <c r="N20" s="165"/>
    </row>
    <row r="21" spans="1:14" s="167" customFormat="1" ht="15" customHeight="1">
      <c r="A21" s="204" t="s">
        <v>230</v>
      </c>
      <c r="B21" s="82">
        <v>1</v>
      </c>
      <c r="C21" s="195">
        <v>498</v>
      </c>
      <c r="D21" s="195" t="s">
        <v>175</v>
      </c>
      <c r="E21" s="195" t="s">
        <v>175</v>
      </c>
      <c r="F21" s="195">
        <v>5</v>
      </c>
      <c r="G21" s="150">
        <v>2025.91</v>
      </c>
      <c r="H21" s="201" t="s">
        <v>175</v>
      </c>
      <c r="I21" s="201" t="s">
        <v>175</v>
      </c>
      <c r="J21" s="82">
        <v>1</v>
      </c>
      <c r="K21" s="195">
        <v>498</v>
      </c>
      <c r="L21" s="195">
        <v>5</v>
      </c>
      <c r="M21" s="150">
        <v>2025.91</v>
      </c>
      <c r="N21" s="166"/>
    </row>
    <row r="22" spans="1:14" s="167" customFormat="1" ht="15" customHeight="1">
      <c r="A22" s="204" t="s">
        <v>231</v>
      </c>
      <c r="B22" s="82" t="s">
        <v>175</v>
      </c>
      <c r="C22" s="82" t="s">
        <v>175</v>
      </c>
      <c r="D22" s="195" t="s">
        <v>175</v>
      </c>
      <c r="E22" s="195" t="s">
        <v>175</v>
      </c>
      <c r="F22" s="195">
        <v>2</v>
      </c>
      <c r="G22" s="150">
        <v>749</v>
      </c>
      <c r="H22" s="201" t="s">
        <v>175</v>
      </c>
      <c r="I22" s="201" t="s">
        <v>175</v>
      </c>
      <c r="J22" s="201" t="s">
        <v>175</v>
      </c>
      <c r="K22" s="201" t="s">
        <v>175</v>
      </c>
      <c r="L22" s="195">
        <v>2</v>
      </c>
      <c r="M22" s="150">
        <v>749</v>
      </c>
      <c r="N22" s="166"/>
    </row>
    <row r="23" spans="1:14" s="167" customFormat="1" ht="15" customHeight="1">
      <c r="A23" s="204" t="s">
        <v>232</v>
      </c>
      <c r="B23" s="82" t="s">
        <v>175</v>
      </c>
      <c r="C23" s="82" t="s">
        <v>175</v>
      </c>
      <c r="D23" s="198" t="s">
        <v>175</v>
      </c>
      <c r="E23" s="195" t="s">
        <v>175</v>
      </c>
      <c r="F23" s="195">
        <v>3</v>
      </c>
      <c r="G23" s="150">
        <v>5075</v>
      </c>
      <c r="H23" s="201" t="s">
        <v>175</v>
      </c>
      <c r="I23" s="201" t="s">
        <v>175</v>
      </c>
      <c r="J23" s="201" t="s">
        <v>175</v>
      </c>
      <c r="K23" s="201" t="s">
        <v>175</v>
      </c>
      <c r="L23" s="195">
        <v>3</v>
      </c>
      <c r="M23" s="150">
        <v>5075</v>
      </c>
      <c r="N23" s="166"/>
    </row>
    <row r="24" spans="1:14" s="167" customFormat="1" ht="15" customHeight="1">
      <c r="A24" s="205" t="s">
        <v>233</v>
      </c>
      <c r="B24" s="82" t="s">
        <v>175</v>
      </c>
      <c r="C24" s="82" t="s">
        <v>175</v>
      </c>
      <c r="D24" s="199" t="s">
        <v>175</v>
      </c>
      <c r="E24" s="199" t="s">
        <v>175</v>
      </c>
      <c r="F24" s="199">
        <v>3</v>
      </c>
      <c r="G24" s="203">
        <v>1367</v>
      </c>
      <c r="H24" s="202" t="s">
        <v>175</v>
      </c>
      <c r="I24" s="202" t="s">
        <v>175</v>
      </c>
      <c r="J24" s="202" t="s">
        <v>175</v>
      </c>
      <c r="K24" s="202" t="s">
        <v>175</v>
      </c>
      <c r="L24" s="199">
        <v>3</v>
      </c>
      <c r="M24" s="203">
        <v>1367</v>
      </c>
      <c r="N24" s="166"/>
    </row>
    <row r="25" spans="1:3" ht="15.75" customHeight="1">
      <c r="A25" s="305" t="s">
        <v>53</v>
      </c>
      <c r="B25" s="305"/>
      <c r="C25" s="305"/>
    </row>
    <row r="26" spans="1:13" s="154" customFormat="1" ht="13.5">
      <c r="A26" s="294" t="s">
        <v>315</v>
      </c>
      <c r="B26" s="294"/>
      <c r="C26" s="294"/>
      <c r="D26" s="153"/>
      <c r="E26" s="98"/>
      <c r="F26" s="98"/>
      <c r="G26" s="98"/>
      <c r="H26" s="98"/>
      <c r="I26" s="153"/>
      <c r="J26" s="153"/>
      <c r="K26" s="153"/>
      <c r="L26" s="153"/>
      <c r="M26" s="153"/>
    </row>
    <row r="27" spans="1:9" ht="13.5">
      <c r="A27" s="91"/>
      <c r="B27" s="91"/>
      <c r="C27" s="91"/>
      <c r="D27" s="91"/>
      <c r="E27" s="293"/>
      <c r="F27" s="293"/>
      <c r="G27" s="293"/>
      <c r="H27" s="293"/>
      <c r="I27" s="293"/>
    </row>
  </sheetData>
  <mergeCells count="16">
    <mergeCell ref="E27:I27"/>
    <mergeCell ref="A26:C26"/>
    <mergeCell ref="L4:M5"/>
    <mergeCell ref="B4:C5"/>
    <mergeCell ref="D4:E5"/>
    <mergeCell ref="A3:A6"/>
    <mergeCell ref="A25:C25"/>
    <mergeCell ref="B3:E3"/>
    <mergeCell ref="F4:G5"/>
    <mergeCell ref="J3:M3"/>
    <mergeCell ref="H4:I5"/>
    <mergeCell ref="J4:K5"/>
    <mergeCell ref="A2:B2"/>
    <mergeCell ref="H1:J1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105" customWidth="1"/>
    <col min="2" max="2" width="10.75390625" style="105" customWidth="1"/>
    <col min="3" max="14" width="8.625" style="105" customWidth="1"/>
    <col min="15" max="15" width="8.625" style="106" customWidth="1"/>
    <col min="16" max="22" width="8.625" style="105" customWidth="1"/>
    <col min="23" max="23" width="11.875" style="105" customWidth="1"/>
    <col min="24" max="26" width="7.875" style="105" customWidth="1"/>
    <col min="27" max="16384" width="9.00390625" style="105" customWidth="1"/>
  </cols>
  <sheetData>
    <row r="1" spans="7:16" s="128" customFormat="1" ht="31.5" customHeight="1">
      <c r="G1" s="330" t="s">
        <v>347</v>
      </c>
      <c r="H1" s="330"/>
      <c r="I1" s="330"/>
      <c r="J1" s="330"/>
      <c r="K1" s="330"/>
      <c r="L1" s="129"/>
      <c r="M1" s="330" t="s">
        <v>348</v>
      </c>
      <c r="N1" s="330"/>
      <c r="O1" s="330"/>
      <c r="P1" s="330"/>
    </row>
    <row r="2" spans="22:26" ht="31.5" customHeight="1">
      <c r="V2" s="321" t="s">
        <v>268</v>
      </c>
      <c r="W2" s="321"/>
      <c r="Z2" s="107"/>
    </row>
    <row r="3" spans="1:23" ht="37.5" customHeight="1">
      <c r="A3" s="310" t="s">
        <v>297</v>
      </c>
      <c r="B3" s="318" t="s">
        <v>298</v>
      </c>
      <c r="C3" s="319"/>
      <c r="D3" s="319"/>
      <c r="E3" s="319"/>
      <c r="F3" s="319"/>
      <c r="G3" s="319"/>
      <c r="H3" s="319"/>
      <c r="I3" s="320"/>
      <c r="J3" s="318" t="s">
        <v>290</v>
      </c>
      <c r="K3" s="319"/>
      <c r="L3" s="319"/>
      <c r="M3" s="319"/>
      <c r="N3" s="319"/>
      <c r="O3" s="319"/>
      <c r="P3" s="319"/>
      <c r="Q3" s="319"/>
      <c r="R3" s="320"/>
      <c r="S3" s="325" t="s">
        <v>299</v>
      </c>
      <c r="T3" s="325"/>
      <c r="U3" s="325"/>
      <c r="V3" s="325"/>
      <c r="W3" s="322" t="s">
        <v>349</v>
      </c>
    </row>
    <row r="4" spans="1:23" ht="37.5" customHeight="1">
      <c r="A4" s="310"/>
      <c r="B4" s="312" t="s">
        <v>300</v>
      </c>
      <c r="C4" s="312" t="s">
        <v>301</v>
      </c>
      <c r="D4" s="312"/>
      <c r="E4" s="312"/>
      <c r="F4" s="312"/>
      <c r="G4" s="315" t="s">
        <v>302</v>
      </c>
      <c r="H4" s="316"/>
      <c r="I4" s="317"/>
      <c r="J4" s="333" t="s">
        <v>436</v>
      </c>
      <c r="K4" s="334"/>
      <c r="L4" s="334"/>
      <c r="M4" s="331" t="s">
        <v>435</v>
      </c>
      <c r="N4" s="331"/>
      <c r="O4" s="331"/>
      <c r="P4" s="331"/>
      <c r="Q4" s="331"/>
      <c r="R4" s="332"/>
      <c r="S4" s="312" t="s">
        <v>246</v>
      </c>
      <c r="T4" s="326" t="s">
        <v>301</v>
      </c>
      <c r="U4" s="327"/>
      <c r="V4" s="328"/>
      <c r="W4" s="323"/>
    </row>
    <row r="5" spans="1:23" ht="37.5" customHeight="1">
      <c r="A5" s="310"/>
      <c r="B5" s="312"/>
      <c r="C5" s="311" t="s">
        <v>303</v>
      </c>
      <c r="D5" s="312"/>
      <c r="E5" s="311" t="s">
        <v>304</v>
      </c>
      <c r="F5" s="312"/>
      <c r="G5" s="313" t="s">
        <v>343</v>
      </c>
      <c r="H5" s="313" t="s">
        <v>351</v>
      </c>
      <c r="I5" s="313" t="s">
        <v>352</v>
      </c>
      <c r="J5" s="335" t="s">
        <v>344</v>
      </c>
      <c r="K5" s="335" t="s">
        <v>345</v>
      </c>
      <c r="L5" s="337" t="s">
        <v>346</v>
      </c>
      <c r="M5" s="328" t="s">
        <v>305</v>
      </c>
      <c r="N5" s="312"/>
      <c r="O5" s="311" t="s">
        <v>306</v>
      </c>
      <c r="P5" s="312"/>
      <c r="Q5" s="312" t="s">
        <v>307</v>
      </c>
      <c r="R5" s="312"/>
      <c r="S5" s="312"/>
      <c r="T5" s="329"/>
      <c r="U5" s="326" t="s">
        <v>308</v>
      </c>
      <c r="V5" s="328"/>
      <c r="W5" s="323"/>
    </row>
    <row r="6" spans="1:23" ht="37.5" customHeight="1">
      <c r="A6" s="310"/>
      <c r="B6" s="312"/>
      <c r="C6" s="109"/>
      <c r="D6" s="108" t="s">
        <v>309</v>
      </c>
      <c r="E6" s="109"/>
      <c r="F6" s="108" t="s">
        <v>309</v>
      </c>
      <c r="G6" s="314"/>
      <c r="H6" s="314"/>
      <c r="I6" s="314"/>
      <c r="J6" s="336"/>
      <c r="K6" s="336"/>
      <c r="L6" s="338"/>
      <c r="M6" s="110"/>
      <c r="N6" s="108" t="s">
        <v>309</v>
      </c>
      <c r="O6" s="111"/>
      <c r="P6" s="108" t="s">
        <v>309</v>
      </c>
      <c r="Q6" s="112" t="s">
        <v>217</v>
      </c>
      <c r="R6" s="112" t="s">
        <v>219</v>
      </c>
      <c r="S6" s="312"/>
      <c r="T6" s="312"/>
      <c r="U6" s="109"/>
      <c r="V6" s="108" t="s">
        <v>309</v>
      </c>
      <c r="W6" s="324"/>
    </row>
    <row r="7" spans="1:23" ht="37.5" customHeight="1">
      <c r="A7" s="113" t="s">
        <v>442</v>
      </c>
      <c r="B7" s="114">
        <v>1661</v>
      </c>
      <c r="C7" s="115">
        <v>133</v>
      </c>
      <c r="D7" s="115" t="s">
        <v>175</v>
      </c>
      <c r="E7" s="115">
        <v>42</v>
      </c>
      <c r="F7" s="115" t="s">
        <v>175</v>
      </c>
      <c r="G7" s="115">
        <v>119</v>
      </c>
      <c r="H7" s="115">
        <v>47</v>
      </c>
      <c r="I7" s="116">
        <v>23</v>
      </c>
      <c r="J7" s="118">
        <v>19.5</v>
      </c>
      <c r="K7" s="118">
        <v>8.6</v>
      </c>
      <c r="L7" s="119">
        <v>13.5</v>
      </c>
      <c r="M7" s="120">
        <v>35</v>
      </c>
      <c r="N7" s="115" t="s">
        <v>175</v>
      </c>
      <c r="O7" s="117">
        <v>-7.3</v>
      </c>
      <c r="P7" s="115" t="s">
        <v>175</v>
      </c>
      <c r="Q7" s="115">
        <v>114</v>
      </c>
      <c r="R7" s="115">
        <v>88</v>
      </c>
      <c r="S7" s="118">
        <v>1.6</v>
      </c>
      <c r="T7" s="115">
        <v>10</v>
      </c>
      <c r="U7" s="115" t="s">
        <v>175</v>
      </c>
      <c r="V7" s="115" t="s">
        <v>175</v>
      </c>
      <c r="W7" s="119">
        <v>1910.2</v>
      </c>
    </row>
    <row r="8" spans="1:23" ht="37.5" customHeight="1">
      <c r="A8" s="113">
        <v>17</v>
      </c>
      <c r="B8" s="114">
        <v>1573</v>
      </c>
      <c r="C8" s="114">
        <v>111</v>
      </c>
      <c r="D8" s="115" t="s">
        <v>175</v>
      </c>
      <c r="E8" s="114">
        <v>87</v>
      </c>
      <c r="F8" s="115" t="s">
        <v>175</v>
      </c>
      <c r="G8" s="114">
        <v>124</v>
      </c>
      <c r="H8" s="114">
        <v>40</v>
      </c>
      <c r="I8" s="121">
        <v>26</v>
      </c>
      <c r="J8" s="122">
        <v>18.2</v>
      </c>
      <c r="K8" s="122">
        <v>7.9</v>
      </c>
      <c r="L8" s="123">
        <v>12.5</v>
      </c>
      <c r="M8" s="124">
        <v>34.5</v>
      </c>
      <c r="N8" s="115" t="s">
        <v>175</v>
      </c>
      <c r="O8" s="125">
        <v>-6.9</v>
      </c>
      <c r="P8" s="115" t="s">
        <v>175</v>
      </c>
      <c r="Q8" s="114">
        <v>91</v>
      </c>
      <c r="R8" s="114">
        <v>113</v>
      </c>
      <c r="S8" s="122">
        <v>1.5</v>
      </c>
      <c r="T8" s="114">
        <v>12</v>
      </c>
      <c r="U8" s="115" t="s">
        <v>175</v>
      </c>
      <c r="V8" s="115" t="s">
        <v>175</v>
      </c>
      <c r="W8" s="126">
        <v>1872.4</v>
      </c>
    </row>
    <row r="9" spans="1:23" ht="37.5" customHeight="1">
      <c r="A9" s="113">
        <v>18</v>
      </c>
      <c r="B9" s="114">
        <v>2070</v>
      </c>
      <c r="C9" s="114">
        <v>98</v>
      </c>
      <c r="D9" s="115" t="s">
        <v>175</v>
      </c>
      <c r="E9" s="114">
        <v>59</v>
      </c>
      <c r="F9" s="115" t="s">
        <v>175</v>
      </c>
      <c r="G9" s="114">
        <v>130</v>
      </c>
      <c r="H9" s="114">
        <v>60</v>
      </c>
      <c r="I9" s="121">
        <v>35</v>
      </c>
      <c r="J9" s="127">
        <v>18.1</v>
      </c>
      <c r="K9" s="118">
        <v>8.6</v>
      </c>
      <c r="L9" s="123">
        <v>13</v>
      </c>
      <c r="M9" s="124">
        <v>34.3</v>
      </c>
      <c r="N9" s="115" t="s">
        <v>175</v>
      </c>
      <c r="O9" s="125">
        <v>-8.3</v>
      </c>
      <c r="P9" s="115" t="s">
        <v>175</v>
      </c>
      <c r="Q9" s="114">
        <v>115</v>
      </c>
      <c r="R9" s="114">
        <v>87</v>
      </c>
      <c r="S9" s="133">
        <v>1.3</v>
      </c>
      <c r="T9" s="114">
        <v>11</v>
      </c>
      <c r="U9" s="115" t="s">
        <v>175</v>
      </c>
      <c r="V9" s="115" t="s">
        <v>175</v>
      </c>
      <c r="W9" s="126">
        <v>1584.1</v>
      </c>
    </row>
    <row r="10" spans="1:23" ht="37.5" customHeight="1">
      <c r="A10" s="113">
        <v>19</v>
      </c>
      <c r="B10" s="114">
        <v>1526</v>
      </c>
      <c r="C10" s="114">
        <v>103</v>
      </c>
      <c r="D10" s="115" t="s">
        <v>175</v>
      </c>
      <c r="E10" s="114">
        <v>67</v>
      </c>
      <c r="F10" s="115" t="s">
        <v>175</v>
      </c>
      <c r="G10" s="114">
        <v>121</v>
      </c>
      <c r="H10" s="114">
        <v>45</v>
      </c>
      <c r="I10" s="114">
        <v>28</v>
      </c>
      <c r="J10" s="127">
        <v>18.9</v>
      </c>
      <c r="K10" s="118">
        <v>8.5</v>
      </c>
      <c r="L10" s="123">
        <v>13.2</v>
      </c>
      <c r="M10" s="124">
        <v>36.4</v>
      </c>
      <c r="N10" s="115" t="s">
        <v>175</v>
      </c>
      <c r="O10" s="117">
        <v>-6.2</v>
      </c>
      <c r="P10" s="115" t="s">
        <v>175</v>
      </c>
      <c r="Q10" s="114">
        <v>96</v>
      </c>
      <c r="R10" s="114">
        <v>93</v>
      </c>
      <c r="S10" s="133">
        <v>1.5</v>
      </c>
      <c r="T10" s="114">
        <v>11</v>
      </c>
      <c r="U10" s="115" t="s">
        <v>175</v>
      </c>
      <c r="V10" s="115" t="s">
        <v>175</v>
      </c>
      <c r="W10" s="126">
        <v>1908.9</v>
      </c>
    </row>
    <row r="11" spans="1:23" s="143" customFormat="1" ht="37.5" customHeight="1">
      <c r="A11" s="140">
        <v>20</v>
      </c>
      <c r="B11" s="136">
        <v>1854.5</v>
      </c>
      <c r="C11" s="136">
        <v>128</v>
      </c>
      <c r="D11" s="115" t="s">
        <v>175</v>
      </c>
      <c r="E11" s="136">
        <v>67</v>
      </c>
      <c r="F11" s="115" t="s">
        <v>175</v>
      </c>
      <c r="G11" s="136">
        <f>SUM(G12:G23)</f>
        <v>125</v>
      </c>
      <c r="H11" s="136">
        <f>SUM(H12:H23)</f>
        <v>58</v>
      </c>
      <c r="I11" s="182">
        <f>SUM(I12:I23)</f>
        <v>14</v>
      </c>
      <c r="J11" s="138">
        <v>18.8</v>
      </c>
      <c r="K11" s="160">
        <v>8.6</v>
      </c>
      <c r="L11" s="139">
        <v>13.1</v>
      </c>
      <c r="M11" s="137">
        <v>34.8</v>
      </c>
      <c r="N11" s="115" t="s">
        <v>175</v>
      </c>
      <c r="O11" s="161">
        <v>-7.1</v>
      </c>
      <c r="P11" s="115" t="s">
        <v>175</v>
      </c>
      <c r="Q11" s="136">
        <f>SUM(Q12:Q23)</f>
        <v>101</v>
      </c>
      <c r="R11" s="136">
        <f>SUM(R12:R23)</f>
        <v>92</v>
      </c>
      <c r="S11" s="141">
        <v>1.6</v>
      </c>
      <c r="T11" s="136">
        <v>11.6</v>
      </c>
      <c r="U11" s="115" t="s">
        <v>175</v>
      </c>
      <c r="V11" s="115" t="s">
        <v>175</v>
      </c>
      <c r="W11" s="142">
        <v>1838</v>
      </c>
    </row>
    <row r="12" spans="1:23" s="168" customFormat="1" ht="37.5" customHeight="1">
      <c r="A12" s="180" t="s">
        <v>443</v>
      </c>
      <c r="B12" s="115">
        <v>19</v>
      </c>
      <c r="C12" s="115">
        <v>10</v>
      </c>
      <c r="D12" s="115">
        <v>12</v>
      </c>
      <c r="E12" s="115">
        <v>3</v>
      </c>
      <c r="F12" s="115">
        <v>12</v>
      </c>
      <c r="G12" s="115">
        <v>3</v>
      </c>
      <c r="H12" s="115">
        <v>1</v>
      </c>
      <c r="I12" s="116">
        <v>0</v>
      </c>
      <c r="J12" s="127">
        <v>7.3</v>
      </c>
      <c r="K12" s="118">
        <v>-3.2</v>
      </c>
      <c r="L12" s="119">
        <v>1.4</v>
      </c>
      <c r="M12" s="120">
        <v>12.8</v>
      </c>
      <c r="N12" s="115">
        <v>9</v>
      </c>
      <c r="O12" s="117">
        <v>-6.7</v>
      </c>
      <c r="P12" s="115">
        <v>27</v>
      </c>
      <c r="Q12" s="115">
        <v>0</v>
      </c>
      <c r="R12" s="115">
        <v>30</v>
      </c>
      <c r="S12" s="118">
        <v>1.5</v>
      </c>
      <c r="T12" s="115">
        <v>10</v>
      </c>
      <c r="U12" s="169" t="s">
        <v>363</v>
      </c>
      <c r="V12" s="115">
        <v>24</v>
      </c>
      <c r="W12" s="170">
        <v>197</v>
      </c>
    </row>
    <row r="13" spans="1:23" s="168" customFormat="1" ht="37.5" customHeight="1">
      <c r="A13" s="113" t="s">
        <v>310</v>
      </c>
      <c r="B13" s="115">
        <v>28</v>
      </c>
      <c r="C13" s="115">
        <v>14</v>
      </c>
      <c r="D13" s="115">
        <v>9</v>
      </c>
      <c r="E13" s="115">
        <v>3</v>
      </c>
      <c r="F13" s="115">
        <v>9</v>
      </c>
      <c r="G13" s="115">
        <v>6</v>
      </c>
      <c r="H13" s="115">
        <v>1</v>
      </c>
      <c r="I13" s="116">
        <v>0</v>
      </c>
      <c r="J13" s="127">
        <v>7.4</v>
      </c>
      <c r="K13" s="118">
        <v>-4.3</v>
      </c>
      <c r="L13" s="119">
        <v>1.1</v>
      </c>
      <c r="M13" s="120">
        <v>13.6</v>
      </c>
      <c r="N13" s="115">
        <v>23</v>
      </c>
      <c r="O13" s="117">
        <v>-7.1</v>
      </c>
      <c r="P13" s="115">
        <v>18</v>
      </c>
      <c r="Q13" s="115">
        <v>0</v>
      </c>
      <c r="R13" s="115">
        <v>28</v>
      </c>
      <c r="S13" s="118">
        <v>1.8</v>
      </c>
      <c r="T13" s="115">
        <v>9</v>
      </c>
      <c r="U13" s="169" t="s">
        <v>448</v>
      </c>
      <c r="V13" s="115">
        <v>24</v>
      </c>
      <c r="W13" s="119">
        <v>208.7</v>
      </c>
    </row>
    <row r="14" spans="1:23" s="168" customFormat="1" ht="37.5" customHeight="1">
      <c r="A14" s="113" t="s">
        <v>54</v>
      </c>
      <c r="B14" s="115">
        <v>71</v>
      </c>
      <c r="C14" s="115">
        <v>16</v>
      </c>
      <c r="D14" s="115">
        <v>14</v>
      </c>
      <c r="E14" s="115">
        <v>5.5</v>
      </c>
      <c r="F14" s="115">
        <v>27</v>
      </c>
      <c r="G14" s="115">
        <v>11</v>
      </c>
      <c r="H14" s="115">
        <v>2</v>
      </c>
      <c r="I14" s="116">
        <v>0</v>
      </c>
      <c r="J14" s="127">
        <v>13.2</v>
      </c>
      <c r="K14" s="118">
        <v>0.7</v>
      </c>
      <c r="L14" s="119">
        <v>6.5</v>
      </c>
      <c r="M14" s="120">
        <v>18.8</v>
      </c>
      <c r="N14" s="115">
        <v>22</v>
      </c>
      <c r="O14" s="117">
        <v>-5.9</v>
      </c>
      <c r="P14" s="115">
        <v>6</v>
      </c>
      <c r="Q14" s="115">
        <v>0</v>
      </c>
      <c r="R14" s="115">
        <v>10</v>
      </c>
      <c r="S14" s="118">
        <v>1.8</v>
      </c>
      <c r="T14" s="115">
        <v>10</v>
      </c>
      <c r="U14" s="169" t="s">
        <v>215</v>
      </c>
      <c r="V14" s="115">
        <v>1</v>
      </c>
      <c r="W14" s="119">
        <v>170.2</v>
      </c>
    </row>
    <row r="15" spans="1:23" s="168" customFormat="1" ht="37.5" customHeight="1">
      <c r="A15" s="113" t="s">
        <v>55</v>
      </c>
      <c r="B15" s="115">
        <v>169.5</v>
      </c>
      <c r="C15" s="115">
        <v>49</v>
      </c>
      <c r="D15" s="115">
        <v>18</v>
      </c>
      <c r="E15" s="115">
        <v>7</v>
      </c>
      <c r="F15" s="115">
        <v>8</v>
      </c>
      <c r="G15" s="115">
        <v>12</v>
      </c>
      <c r="H15" s="115">
        <v>7</v>
      </c>
      <c r="I15" s="116">
        <v>2</v>
      </c>
      <c r="J15" s="171">
        <v>17.7</v>
      </c>
      <c r="K15" s="118">
        <v>7</v>
      </c>
      <c r="L15" s="119">
        <v>11.9</v>
      </c>
      <c r="M15" s="120">
        <v>26.4</v>
      </c>
      <c r="N15" s="115">
        <v>30</v>
      </c>
      <c r="O15" s="117">
        <v>-0.7</v>
      </c>
      <c r="P15" s="115">
        <v>2</v>
      </c>
      <c r="Q15" s="115">
        <v>1</v>
      </c>
      <c r="R15" s="115">
        <v>2</v>
      </c>
      <c r="S15" s="118">
        <v>2.2</v>
      </c>
      <c r="T15" s="115">
        <v>11.6</v>
      </c>
      <c r="U15" s="169" t="s">
        <v>216</v>
      </c>
      <c r="V15" s="115">
        <v>19</v>
      </c>
      <c r="W15" s="119">
        <v>146.9</v>
      </c>
    </row>
    <row r="16" spans="1:23" s="168" customFormat="1" ht="37.5" customHeight="1">
      <c r="A16" s="113" t="s">
        <v>56</v>
      </c>
      <c r="B16" s="115">
        <v>229.5</v>
      </c>
      <c r="C16" s="115">
        <v>100</v>
      </c>
      <c r="D16" s="115">
        <v>20</v>
      </c>
      <c r="E16" s="115">
        <v>24.5</v>
      </c>
      <c r="F16" s="115">
        <v>20</v>
      </c>
      <c r="G16" s="115">
        <v>16</v>
      </c>
      <c r="H16" s="115">
        <v>5</v>
      </c>
      <c r="I16" s="116">
        <v>1</v>
      </c>
      <c r="J16" s="127">
        <v>21.7</v>
      </c>
      <c r="K16" s="118">
        <v>11.8</v>
      </c>
      <c r="L16" s="119">
        <v>16.5</v>
      </c>
      <c r="M16" s="120">
        <v>29.2</v>
      </c>
      <c r="N16" s="115">
        <v>23</v>
      </c>
      <c r="O16" s="117">
        <v>7.2</v>
      </c>
      <c r="P16" s="115">
        <v>12</v>
      </c>
      <c r="Q16" s="115">
        <v>6</v>
      </c>
      <c r="R16" s="115">
        <v>0</v>
      </c>
      <c r="S16" s="118">
        <v>1.8</v>
      </c>
      <c r="T16" s="115">
        <v>6.4</v>
      </c>
      <c r="U16" s="169" t="s">
        <v>215</v>
      </c>
      <c r="V16" s="115">
        <v>20</v>
      </c>
      <c r="W16" s="119">
        <v>149.2</v>
      </c>
    </row>
    <row r="17" spans="1:23" s="168" customFormat="1" ht="37.5" customHeight="1">
      <c r="A17" s="113" t="s">
        <v>57</v>
      </c>
      <c r="B17" s="115">
        <v>159.5</v>
      </c>
      <c r="C17" s="115">
        <v>41.5</v>
      </c>
      <c r="D17" s="115">
        <v>29</v>
      </c>
      <c r="E17" s="115">
        <v>9</v>
      </c>
      <c r="F17" s="115">
        <v>23</v>
      </c>
      <c r="G17" s="115">
        <v>11</v>
      </c>
      <c r="H17" s="115">
        <v>6</v>
      </c>
      <c r="I17" s="116">
        <v>2</v>
      </c>
      <c r="J17" s="127">
        <v>24.4</v>
      </c>
      <c r="K17" s="118">
        <v>15.4</v>
      </c>
      <c r="L17" s="119">
        <v>19.7</v>
      </c>
      <c r="M17" s="120">
        <v>29.6</v>
      </c>
      <c r="N17" s="115">
        <v>21</v>
      </c>
      <c r="O17" s="117">
        <v>9.4</v>
      </c>
      <c r="P17" s="115">
        <v>1</v>
      </c>
      <c r="Q17" s="115">
        <v>15</v>
      </c>
      <c r="R17" s="115">
        <v>0</v>
      </c>
      <c r="S17" s="118">
        <v>1.7</v>
      </c>
      <c r="T17" s="115">
        <v>6.1</v>
      </c>
      <c r="U17" s="169" t="s">
        <v>449</v>
      </c>
      <c r="V17" s="115">
        <v>14</v>
      </c>
      <c r="W17" s="119">
        <v>108.9</v>
      </c>
    </row>
    <row r="18" spans="1:23" s="168" customFormat="1" ht="37.5" customHeight="1">
      <c r="A18" s="113" t="s">
        <v>58</v>
      </c>
      <c r="B18" s="115">
        <v>95.5</v>
      </c>
      <c r="C18" s="115">
        <v>33</v>
      </c>
      <c r="D18" s="115">
        <v>11</v>
      </c>
      <c r="E18" s="115">
        <v>31</v>
      </c>
      <c r="F18" s="115">
        <v>11</v>
      </c>
      <c r="G18" s="115">
        <v>10</v>
      </c>
      <c r="H18" s="115">
        <v>4</v>
      </c>
      <c r="I18" s="116">
        <v>1</v>
      </c>
      <c r="J18" s="127">
        <v>29.6</v>
      </c>
      <c r="K18" s="118">
        <v>21</v>
      </c>
      <c r="L18" s="119">
        <v>24.5</v>
      </c>
      <c r="M18" s="120">
        <v>33.2</v>
      </c>
      <c r="N18" s="115">
        <v>19</v>
      </c>
      <c r="O18" s="117">
        <v>16.5</v>
      </c>
      <c r="P18" s="115">
        <v>1</v>
      </c>
      <c r="Q18" s="115">
        <v>30</v>
      </c>
      <c r="R18" s="115">
        <v>0</v>
      </c>
      <c r="S18" s="118">
        <v>1.4</v>
      </c>
      <c r="T18" s="115">
        <v>6.5</v>
      </c>
      <c r="U18" s="169" t="s">
        <v>216</v>
      </c>
      <c r="V18" s="115">
        <v>24</v>
      </c>
      <c r="W18" s="119">
        <v>104.5</v>
      </c>
    </row>
    <row r="19" spans="1:23" s="168" customFormat="1" ht="37.5" customHeight="1">
      <c r="A19" s="113" t="s">
        <v>59</v>
      </c>
      <c r="B19" s="115">
        <v>632</v>
      </c>
      <c r="C19" s="115">
        <v>128</v>
      </c>
      <c r="D19" s="115">
        <v>16</v>
      </c>
      <c r="E19" s="115">
        <v>67</v>
      </c>
      <c r="F19" s="115">
        <v>16</v>
      </c>
      <c r="G19" s="115">
        <v>19</v>
      </c>
      <c r="H19" s="115">
        <v>13</v>
      </c>
      <c r="I19" s="116">
        <v>6</v>
      </c>
      <c r="J19" s="127">
        <v>29.1</v>
      </c>
      <c r="K19" s="118">
        <v>21</v>
      </c>
      <c r="L19" s="119">
        <v>24.2</v>
      </c>
      <c r="M19" s="120">
        <v>34.8</v>
      </c>
      <c r="N19" s="115">
        <v>8</v>
      </c>
      <c r="O19" s="117">
        <v>16.4</v>
      </c>
      <c r="P19" s="115">
        <v>23</v>
      </c>
      <c r="Q19" s="115">
        <v>25</v>
      </c>
      <c r="R19" s="115">
        <v>0</v>
      </c>
      <c r="S19" s="118">
        <v>1.4</v>
      </c>
      <c r="T19" s="115">
        <v>8.1</v>
      </c>
      <c r="U19" s="169" t="s">
        <v>450</v>
      </c>
      <c r="V19" s="115">
        <v>21</v>
      </c>
      <c r="W19" s="119">
        <v>112.8</v>
      </c>
    </row>
    <row r="20" spans="1:23" s="168" customFormat="1" ht="37.5" customHeight="1">
      <c r="A20" s="113" t="s">
        <v>60</v>
      </c>
      <c r="B20" s="115">
        <v>195.5</v>
      </c>
      <c r="C20" s="115">
        <v>41.5</v>
      </c>
      <c r="D20" s="115">
        <v>22</v>
      </c>
      <c r="E20" s="115">
        <v>27</v>
      </c>
      <c r="F20" s="115">
        <v>7</v>
      </c>
      <c r="G20" s="115">
        <v>16</v>
      </c>
      <c r="H20" s="115">
        <v>8</v>
      </c>
      <c r="I20" s="116">
        <v>1</v>
      </c>
      <c r="J20" s="127">
        <v>26.7</v>
      </c>
      <c r="K20" s="118">
        <v>17.8</v>
      </c>
      <c r="L20" s="119">
        <v>21.6</v>
      </c>
      <c r="M20" s="120">
        <v>32.3</v>
      </c>
      <c r="N20" s="115">
        <v>3</v>
      </c>
      <c r="O20" s="117">
        <v>9.3</v>
      </c>
      <c r="P20" s="115">
        <v>27</v>
      </c>
      <c r="Q20" s="115">
        <v>22</v>
      </c>
      <c r="R20" s="115">
        <v>0</v>
      </c>
      <c r="S20" s="118">
        <v>1.3</v>
      </c>
      <c r="T20" s="115">
        <v>6.8</v>
      </c>
      <c r="U20" s="169" t="s">
        <v>451</v>
      </c>
      <c r="V20" s="115">
        <v>7</v>
      </c>
      <c r="W20" s="119">
        <v>129.6</v>
      </c>
    </row>
    <row r="21" spans="1:23" s="168" customFormat="1" ht="37.5" customHeight="1">
      <c r="A21" s="113" t="s">
        <v>61</v>
      </c>
      <c r="B21" s="115">
        <v>138.5</v>
      </c>
      <c r="C21" s="115">
        <v>37.5</v>
      </c>
      <c r="D21" s="115">
        <v>8</v>
      </c>
      <c r="E21" s="115">
        <v>19.5</v>
      </c>
      <c r="F21" s="115">
        <v>8</v>
      </c>
      <c r="G21" s="115">
        <v>8</v>
      </c>
      <c r="H21" s="115">
        <v>6</v>
      </c>
      <c r="I21" s="116">
        <v>1</v>
      </c>
      <c r="J21" s="171">
        <v>21.9</v>
      </c>
      <c r="K21" s="118">
        <v>11.6</v>
      </c>
      <c r="L21" s="119">
        <v>16.1</v>
      </c>
      <c r="M21" s="120">
        <v>25.7</v>
      </c>
      <c r="N21" s="115">
        <v>10</v>
      </c>
      <c r="O21" s="117">
        <v>4.6</v>
      </c>
      <c r="P21" s="115">
        <v>30</v>
      </c>
      <c r="Q21" s="115">
        <v>2</v>
      </c>
      <c r="R21" s="115">
        <v>0</v>
      </c>
      <c r="S21" s="118">
        <v>1.4</v>
      </c>
      <c r="T21" s="115">
        <v>6.1</v>
      </c>
      <c r="U21" s="169" t="s">
        <v>216</v>
      </c>
      <c r="V21" s="115">
        <v>29</v>
      </c>
      <c r="W21" s="119">
        <v>164.1</v>
      </c>
    </row>
    <row r="22" spans="1:23" s="168" customFormat="1" ht="37.5" customHeight="1">
      <c r="A22" s="113" t="s">
        <v>62</v>
      </c>
      <c r="B22" s="115">
        <v>84</v>
      </c>
      <c r="C22" s="115">
        <v>29</v>
      </c>
      <c r="D22" s="115">
        <v>28</v>
      </c>
      <c r="E22" s="115">
        <v>14</v>
      </c>
      <c r="F22" s="115">
        <v>17</v>
      </c>
      <c r="G22" s="115">
        <v>8</v>
      </c>
      <c r="H22" s="115">
        <v>3</v>
      </c>
      <c r="I22" s="116">
        <v>0</v>
      </c>
      <c r="J22" s="127">
        <v>14.7</v>
      </c>
      <c r="K22" s="118">
        <v>3.9</v>
      </c>
      <c r="L22" s="119">
        <v>8.8</v>
      </c>
      <c r="M22" s="120">
        <v>21</v>
      </c>
      <c r="N22" s="115">
        <v>7</v>
      </c>
      <c r="O22" s="117">
        <v>-2.9</v>
      </c>
      <c r="P22" s="115">
        <v>21</v>
      </c>
      <c r="Q22" s="115">
        <v>0</v>
      </c>
      <c r="R22" s="115">
        <v>4</v>
      </c>
      <c r="S22" s="118">
        <v>1.5</v>
      </c>
      <c r="T22" s="115">
        <v>6.8</v>
      </c>
      <c r="U22" s="169" t="s">
        <v>452</v>
      </c>
      <c r="V22" s="115">
        <v>19</v>
      </c>
      <c r="W22" s="119">
        <v>153</v>
      </c>
    </row>
    <row r="23" spans="1:23" s="168" customFormat="1" ht="37.5" customHeight="1">
      <c r="A23" s="181" t="s">
        <v>63</v>
      </c>
      <c r="B23" s="172">
        <v>32.5</v>
      </c>
      <c r="C23" s="172">
        <v>10.5</v>
      </c>
      <c r="D23" s="172">
        <v>17</v>
      </c>
      <c r="E23" s="172">
        <v>3</v>
      </c>
      <c r="F23" s="172">
        <v>9</v>
      </c>
      <c r="G23" s="172">
        <v>5</v>
      </c>
      <c r="H23" s="172">
        <v>2</v>
      </c>
      <c r="I23" s="173">
        <v>0</v>
      </c>
      <c r="J23" s="174">
        <v>11.3</v>
      </c>
      <c r="K23" s="175">
        <v>0</v>
      </c>
      <c r="L23" s="176">
        <v>5</v>
      </c>
      <c r="M23" s="177">
        <v>16.8</v>
      </c>
      <c r="N23" s="172">
        <v>10</v>
      </c>
      <c r="O23" s="178">
        <v>-5.5</v>
      </c>
      <c r="P23" s="172">
        <v>27</v>
      </c>
      <c r="Q23" s="172">
        <v>0</v>
      </c>
      <c r="R23" s="172">
        <v>18</v>
      </c>
      <c r="S23" s="175">
        <v>1.5</v>
      </c>
      <c r="T23" s="172">
        <v>9.4</v>
      </c>
      <c r="U23" s="179" t="s">
        <v>215</v>
      </c>
      <c r="V23" s="172">
        <v>28</v>
      </c>
      <c r="W23" s="176">
        <v>193.1</v>
      </c>
    </row>
    <row r="24" ht="31.5" customHeight="1">
      <c r="A24" s="105" t="s">
        <v>218</v>
      </c>
    </row>
  </sheetData>
  <mergeCells count="28">
    <mergeCell ref="G1:K1"/>
    <mergeCell ref="M1:P1"/>
    <mergeCell ref="M4:R4"/>
    <mergeCell ref="C5:D5"/>
    <mergeCell ref="H5:H6"/>
    <mergeCell ref="Q5:R5"/>
    <mergeCell ref="J4:L4"/>
    <mergeCell ref="J5:J6"/>
    <mergeCell ref="K5:K6"/>
    <mergeCell ref="L5:L6"/>
    <mergeCell ref="V2:W2"/>
    <mergeCell ref="J3:R3"/>
    <mergeCell ref="W3:W6"/>
    <mergeCell ref="S3:V3"/>
    <mergeCell ref="S4:S6"/>
    <mergeCell ref="T4:V4"/>
    <mergeCell ref="U5:V5"/>
    <mergeCell ref="T5:T6"/>
    <mergeCell ref="M5:N5"/>
    <mergeCell ref="O5:P5"/>
    <mergeCell ref="A3:A6"/>
    <mergeCell ref="E5:F5"/>
    <mergeCell ref="C4:F4"/>
    <mergeCell ref="G5:G6"/>
    <mergeCell ref="B4:B6"/>
    <mergeCell ref="G4:I4"/>
    <mergeCell ref="I5:I6"/>
    <mergeCell ref="B3:I3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k0013315</cp:lastModifiedBy>
  <cp:lastPrinted>2010-02-23T00:28:37Z</cp:lastPrinted>
  <dcterms:created xsi:type="dcterms:W3CDTF">2001-06-07T02:57:41Z</dcterms:created>
  <dcterms:modified xsi:type="dcterms:W3CDTF">2010-04-21T02:47:19Z</dcterms:modified>
  <cp:category/>
  <cp:version/>
  <cp:contentType/>
  <cp:contentStatus/>
</cp:coreProperties>
</file>