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-1" sheetId="1" r:id="rId1"/>
    <sheet name="6-2" sheetId="2" r:id="rId2"/>
    <sheet name="6-3" sheetId="3" r:id="rId3"/>
    <sheet name="6-4" sheetId="4" r:id="rId4"/>
  </sheets>
  <definedNames/>
  <calcPr fullCalcOnLoad="1"/>
</workbook>
</file>

<file path=xl/sharedStrings.xml><?xml version="1.0" encoding="utf-8"?>
<sst xmlns="http://schemas.openxmlformats.org/spreadsheetml/2006/main" count="332" uniqueCount="130">
  <si>
    <t>区分</t>
  </si>
  <si>
    <t>商店数</t>
  </si>
  <si>
    <t>合計</t>
  </si>
  <si>
    <t>卸売業</t>
  </si>
  <si>
    <t>小売業</t>
  </si>
  <si>
    <t>従業者数</t>
  </si>
  <si>
    <t>年間商品販売額（万円）</t>
  </si>
  <si>
    <t>商品手持額（万円）</t>
  </si>
  <si>
    <t>売場面積（㎡）
〔小売業〕</t>
  </si>
  <si>
    <t>総数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</si>
  <si>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</si>
  <si>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</si>
  <si>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</si>
  <si>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</si>
  <si>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</si>
  <si>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</si>
  <si>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</si>
  <si>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</si>
  <si>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</si>
  <si>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</si>
  <si>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資料：商業統計調査</t>
  </si>
  <si>
    <t>（注） （ ）はXを含む。</t>
  </si>
  <si>
    <t>総数</t>
  </si>
  <si>
    <t xml:space="preserve">X </t>
  </si>
  <si>
    <t>　別　　概　　況</t>
  </si>
  <si>
    <t>計</t>
  </si>
  <si>
    <t>法人</t>
  </si>
  <si>
    <t>個人</t>
  </si>
  <si>
    <t>従業者数</t>
  </si>
  <si>
    <t>産業分類</t>
  </si>
  <si>
    <t>衣服・身のまわり品卸売業</t>
  </si>
  <si>
    <t>農畜産物・水産物卸売業</t>
  </si>
  <si>
    <t>食料・飲料卸売業</t>
  </si>
  <si>
    <t>建築材料卸売業</t>
  </si>
  <si>
    <t>化学製品卸売業</t>
  </si>
  <si>
    <t>鉱物・金属材料等卸売業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</si>
  <si>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</si>
  <si>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</si>
  <si>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</si>
  <si>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</si>
  <si>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</si>
  <si>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</si>
  <si>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</si>
  <si>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</si>
  <si>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呉服・服地・寝具</t>
  </si>
  <si>
    <t>男子服</t>
  </si>
  <si>
    <t>婦人・子供服</t>
  </si>
  <si>
    <t>各種食料品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</si>
  <si>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</si>
  <si>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</si>
  <si>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</si>
  <si>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</si>
  <si>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</si>
  <si>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</si>
  <si>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</si>
  <si>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</si>
  <si>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</si>
  <si>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</si>
  <si>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</si>
  <si>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</si>
  <si>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</si>
  <si>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スポーツ用品・がん具・
娯楽用品・楽器</t>
  </si>
  <si>
    <t>写真機・写真材料</t>
  </si>
  <si>
    <t>時計・眼鏡・光学機械</t>
  </si>
  <si>
    <t>その他</t>
  </si>
  <si>
    <t>酒</t>
  </si>
  <si>
    <t xml:space="preserve">- </t>
  </si>
  <si>
    <t>年次</t>
  </si>
  <si>
    <t>実数</t>
  </si>
  <si>
    <t>個人</t>
  </si>
  <si>
    <t>構成比（％）</t>
  </si>
  <si>
    <t>総数</t>
  </si>
  <si>
    <t>法人</t>
  </si>
  <si>
    <t>昭和51年</t>
  </si>
  <si>
    <t>平成3年</t>
  </si>
  <si>
    <t>（注） 昭和54年以降は調査内容変更のため飲食店を除く。</t>
  </si>
  <si>
    <t>資料：商業統計調査</t>
  </si>
  <si>
    <t>卸売業計</t>
  </si>
  <si>
    <t>小売業計</t>
  </si>
  <si>
    <t>靴・履物</t>
  </si>
  <si>
    <t>　推　　　移</t>
  </si>
  <si>
    <t>飲食店（1）</t>
  </si>
  <si>
    <t>飲食店（2）</t>
  </si>
  <si>
    <t>年次</t>
  </si>
  <si>
    <t>商店数</t>
  </si>
  <si>
    <t>従業者数（人）</t>
  </si>
  <si>
    <t>年間商品販売額（万円）</t>
  </si>
  <si>
    <t>商品手持額（万円）</t>
  </si>
  <si>
    <t>売場面積（㎡）</t>
  </si>
  <si>
    <t>飲食店総数</t>
  </si>
  <si>
    <t>総数</t>
  </si>
  <si>
    <t>卸売業</t>
  </si>
  <si>
    <t>小売業</t>
  </si>
  <si>
    <t>総数</t>
  </si>
  <si>
    <t>商店数</t>
  </si>
  <si>
    <t>常時従業者数（人）</t>
  </si>
  <si>
    <t>年間販売額（万円）</t>
  </si>
  <si>
    <t>商店数</t>
  </si>
  <si>
    <t>平成元年</t>
  </si>
  <si>
    <t>資料：商業統計調査</t>
  </si>
  <si>
    <t>（注） 飲食店総数は（1）と（2）の合計　　　◎昭和57年は新産業分類に変換してある。</t>
  </si>
  <si>
    <t>6-2　　　商　　業　　の　　地　　区　</t>
  </si>
  <si>
    <t>6-4　　　年 次 別 法 人 ・ 個 人 商 店 数</t>
  </si>
  <si>
    <t>産業分類別商店数・従業者数・</t>
  </si>
  <si>
    <t xml:space="preserve">       昭和61年・平成元年・4年は飲食店（1）のみの調査である。</t>
  </si>
  <si>
    <t>その他の織物・
衣服・身のまわり品</t>
  </si>
  <si>
    <t>6-1　　　　商　　　業　　　の　</t>
  </si>
  <si>
    <t>昭和60年</t>
  </si>
  <si>
    <t>百貨店、総合スーパー</t>
  </si>
  <si>
    <t>その他の各種商店</t>
  </si>
  <si>
    <t>機械器具</t>
  </si>
  <si>
    <t>その他のじゅう器</t>
  </si>
  <si>
    <t>計</t>
  </si>
  <si>
    <t>法人</t>
  </si>
  <si>
    <t>個人</t>
  </si>
  <si>
    <t>（平成14年6月1日現在）</t>
  </si>
  <si>
    <t>（平成１４年6月1日現在）</t>
  </si>
  <si>
    <t>ｰ</t>
  </si>
  <si>
    <t>-</t>
  </si>
  <si>
    <t>年間商品販売額等・商品手持額・売場面積</t>
  </si>
  <si>
    <t>年間商品販売額（万円）</t>
  </si>
  <si>
    <t>年間商品販売額等・商品手持額・売場面積（つづき）</t>
  </si>
  <si>
    <t>6‐3   産業分類別商店数・従業者数・</t>
  </si>
  <si>
    <t>(各年6月1日現在)</t>
  </si>
  <si>
    <t>(各年6月1日現在)</t>
  </si>
  <si>
    <t>その他の                            収入額
（万円）</t>
  </si>
  <si>
    <t>資料：商業統計調査</t>
  </si>
  <si>
    <t>その他の収入額
（万円）</t>
  </si>
  <si>
    <t>商品手持額
（万円）</t>
  </si>
  <si>
    <t>売り場面積
(㎡）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</si>
</sst>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4" fillId="0" borderId="1" xfId="21" applyBorder="1" applyAlignment="1" applyProtection="1">
      <alignment horizontal="distributed" vertical="center"/>
      <protection locked="0"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178" fontId="5" fillId="0" borderId="5" xfId="21" applyNumberFormat="1" applyFont="1" applyBorder="1" applyAlignment="1">
      <alignment vertical="center"/>
      <protection/>
    </xf>
    <xf numFmtId="178" fontId="5" fillId="0" borderId="6" xfId="21" applyNumberFormat="1" applyFont="1" applyBorder="1" applyAlignment="1">
      <alignment vertical="center"/>
      <protection/>
    </xf>
    <xf numFmtId="178" fontId="4" fillId="0" borderId="5" xfId="21" applyNumberFormat="1" applyBorder="1" applyAlignment="1">
      <alignment vertical="center"/>
      <protection/>
    </xf>
    <xf numFmtId="178" fontId="4" fillId="0" borderId="6" xfId="21" applyNumberFormat="1" applyBorder="1" applyAlignment="1">
      <alignment vertical="center"/>
      <protection/>
    </xf>
    <xf numFmtId="178" fontId="4" fillId="0" borderId="5" xfId="21" applyNumberFormat="1" applyFont="1" applyBorder="1" applyAlignment="1">
      <alignment horizontal="right" vertical="center"/>
      <protection/>
    </xf>
    <xf numFmtId="178" fontId="4" fillId="0" borderId="6" xfId="21" applyNumberFormat="1" applyFont="1" applyBorder="1" applyAlignment="1">
      <alignment horizontal="right" vertical="center"/>
      <protection/>
    </xf>
    <xf numFmtId="178" fontId="4" fillId="0" borderId="7" xfId="21" applyNumberFormat="1" applyBorder="1" applyAlignment="1">
      <alignment vertical="center"/>
      <protection/>
    </xf>
    <xf numFmtId="178" fontId="4" fillId="0" borderId="8" xfId="21" applyNumberFormat="1" applyBorder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2" fillId="0" borderId="0" xfId="21" applyFont="1" applyAlignment="1" applyProtection="1">
      <alignment vertical="center"/>
      <protection locked="0"/>
    </xf>
    <xf numFmtId="0" fontId="4" fillId="0" borderId="0" xfId="21" applyAlignment="1" applyProtection="1">
      <alignment vertical="center"/>
      <protection locked="0"/>
    </xf>
    <xf numFmtId="0" fontId="4" fillId="0" borderId="0" xfId="21" applyBorder="1" applyAlignment="1" applyProtection="1">
      <alignment horizontal="distributed" vertical="center"/>
      <protection locked="0"/>
    </xf>
    <xf numFmtId="0" fontId="4" fillId="0" borderId="1" xfId="21" applyFont="1" applyBorder="1" applyAlignment="1" applyProtection="1">
      <alignment horizontal="distributed" vertical="center"/>
      <protection locked="0"/>
    </xf>
    <xf numFmtId="0" fontId="4" fillId="0" borderId="9" xfId="21" applyFont="1" applyBorder="1" applyAlignment="1" applyProtection="1">
      <alignment horizontal="distributed" vertical="center"/>
      <protection locked="0"/>
    </xf>
    <xf numFmtId="0" fontId="4" fillId="0" borderId="10" xfId="21" applyFont="1" applyBorder="1" applyAlignment="1" applyProtection="1">
      <alignment horizontal="center" vertical="center"/>
      <protection locked="0"/>
    </xf>
    <xf numFmtId="0" fontId="4" fillId="0" borderId="1" xfId="21" applyFont="1" applyBorder="1" applyAlignment="1" applyProtection="1">
      <alignment horizontal="distributed" vertical="center" wrapText="1"/>
      <protection locked="0"/>
    </xf>
    <xf numFmtId="0" fontId="4" fillId="0" borderId="11" xfId="21" applyBorder="1" applyAlignment="1" applyProtection="1">
      <alignment vertical="center"/>
      <protection locked="0"/>
    </xf>
    <xf numFmtId="178" fontId="4" fillId="0" borderId="5" xfId="21" applyNumberFormat="1" applyBorder="1" applyAlignment="1" applyProtection="1">
      <alignment vertical="center"/>
      <protection/>
    </xf>
    <xf numFmtId="178" fontId="4" fillId="0" borderId="6" xfId="21" applyNumberFormat="1" applyBorder="1" applyAlignment="1" applyProtection="1">
      <alignment vertical="center"/>
      <protection/>
    </xf>
    <xf numFmtId="178" fontId="4" fillId="0" borderId="7" xfId="21" applyNumberFormat="1" applyBorder="1" applyAlignment="1" applyProtection="1">
      <alignment vertical="center"/>
      <protection/>
    </xf>
    <xf numFmtId="178" fontId="4" fillId="0" borderId="8" xfId="21" applyNumberFormat="1" applyBorder="1" applyAlignment="1" applyProtection="1">
      <alignment vertical="center"/>
      <protection/>
    </xf>
    <xf numFmtId="178" fontId="4" fillId="0" borderId="5" xfId="21" applyNumberFormat="1" applyFont="1" applyBorder="1" applyAlignment="1" applyProtection="1">
      <alignment horizontal="right" vertical="center"/>
      <protection/>
    </xf>
    <xf numFmtId="178" fontId="4" fillId="0" borderId="6" xfId="21" applyNumberFormat="1" applyFont="1" applyBorder="1" applyAlignment="1" applyProtection="1">
      <alignment horizontal="right" vertical="center"/>
      <protection/>
    </xf>
    <xf numFmtId="0" fontId="4" fillId="0" borderId="1" xfId="21" applyFont="1" applyBorder="1" applyAlignment="1">
      <alignment horizontal="center" vertical="center"/>
      <protection/>
    </xf>
    <xf numFmtId="176" fontId="4" fillId="0" borderId="5" xfId="21" applyNumberFormat="1" applyBorder="1" applyAlignment="1">
      <alignment vertical="center"/>
      <protection/>
    </xf>
    <xf numFmtId="177" fontId="4" fillId="0" borderId="5" xfId="21" applyNumberFormat="1" applyBorder="1" applyAlignment="1">
      <alignment vertical="center"/>
      <protection/>
    </xf>
    <xf numFmtId="177" fontId="4" fillId="0" borderId="6" xfId="21" applyNumberFormat="1" applyBorder="1" applyAlignment="1">
      <alignment vertical="center"/>
      <protection/>
    </xf>
    <xf numFmtId="0" fontId="4" fillId="0" borderId="1" xfId="21" applyBorder="1" applyAlignment="1">
      <alignment horizontal="center" vertical="center"/>
      <protection/>
    </xf>
    <xf numFmtId="178" fontId="5" fillId="0" borderId="5" xfId="21" applyNumberFormat="1" applyFont="1" applyBorder="1" applyAlignment="1" applyProtection="1">
      <alignment vertical="center"/>
      <protection/>
    </xf>
    <xf numFmtId="178" fontId="5" fillId="0" borderId="6" xfId="21" applyNumberFormat="1" applyFont="1" applyBorder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distributed" vertical="center"/>
      <protection locked="0"/>
    </xf>
    <xf numFmtId="0" fontId="5" fillId="0" borderId="1" xfId="21" applyFont="1" applyBorder="1" applyAlignment="1" applyProtection="1">
      <alignment horizontal="distributed" vertical="center"/>
      <protection locked="0"/>
    </xf>
    <xf numFmtId="0" fontId="4" fillId="0" borderId="1" xfId="21" applyFont="1" applyBorder="1" applyAlignment="1" applyProtection="1">
      <alignment vertical="center" shrinkToFit="1"/>
      <protection locked="0"/>
    </xf>
    <xf numFmtId="188" fontId="4" fillId="0" borderId="3" xfId="21" applyNumberFormat="1" applyFont="1" applyBorder="1" applyAlignment="1">
      <alignment horizontal="distributed" vertical="center"/>
      <protection/>
    </xf>
    <xf numFmtId="188" fontId="4" fillId="0" borderId="4" xfId="21" applyNumberFormat="1" applyFont="1" applyBorder="1" applyAlignment="1">
      <alignment horizontal="distributed" vertical="center"/>
      <protection/>
    </xf>
    <xf numFmtId="188" fontId="4" fillId="0" borderId="1" xfId="21" applyNumberFormat="1" applyFont="1" applyBorder="1" applyAlignment="1">
      <alignment horizontal="center" vertical="center"/>
      <protection/>
    </xf>
    <xf numFmtId="188" fontId="4" fillId="0" borderId="5" xfId="17" applyNumberFormat="1" applyBorder="1" applyAlignment="1">
      <alignment vertical="center"/>
    </xf>
    <xf numFmtId="188" fontId="4" fillId="0" borderId="6" xfId="17" applyNumberFormat="1" applyBorder="1" applyAlignment="1">
      <alignment vertical="center"/>
    </xf>
    <xf numFmtId="188" fontId="4" fillId="0" borderId="1" xfId="17" applyNumberFormat="1" applyBorder="1" applyAlignment="1">
      <alignment vertical="center"/>
    </xf>
    <xf numFmtId="188" fontId="4" fillId="0" borderId="1" xfId="21" applyNumberFormat="1" applyBorder="1" applyAlignment="1">
      <alignment horizontal="center" vertical="center"/>
      <protection/>
    </xf>
    <xf numFmtId="188" fontId="4" fillId="0" borderId="5" xfId="17" applyNumberFormat="1" applyBorder="1" applyAlignment="1">
      <alignment horizontal="right" vertical="center"/>
    </xf>
    <xf numFmtId="188" fontId="4" fillId="0" borderId="6" xfId="17" applyNumberFormat="1" applyBorder="1" applyAlignment="1">
      <alignment horizontal="right" vertical="center"/>
    </xf>
    <xf numFmtId="188" fontId="4" fillId="0" borderId="1" xfId="17" applyNumberFormat="1" applyBorder="1" applyAlignment="1">
      <alignment horizontal="right" vertical="center"/>
    </xf>
    <xf numFmtId="188" fontId="4" fillId="0" borderId="0" xfId="17" applyNumberFormat="1" applyBorder="1" applyAlignment="1">
      <alignment horizontal="right" vertical="center"/>
    </xf>
    <xf numFmtId="178" fontId="4" fillId="0" borderId="0" xfId="21" applyNumberFormat="1" applyFont="1" applyBorder="1" applyAlignment="1" applyProtection="1">
      <alignment horizontal="right" vertical="center"/>
      <protection/>
    </xf>
    <xf numFmtId="0" fontId="4" fillId="0" borderId="0" xfId="21" applyBorder="1" applyAlignment="1" applyProtection="1">
      <alignment vertical="center"/>
      <protection locked="0"/>
    </xf>
    <xf numFmtId="178" fontId="4" fillId="0" borderId="10" xfId="21" applyNumberFormat="1" applyFont="1" applyBorder="1" applyAlignment="1" applyProtection="1">
      <alignment horizontal="right" vertical="center"/>
      <protection/>
    </xf>
    <xf numFmtId="188" fontId="2" fillId="0" borderId="0" xfId="21" applyNumberFormat="1" applyFont="1" applyAlignment="1" applyProtection="1">
      <alignment vertical="center"/>
      <protection locked="0"/>
    </xf>
    <xf numFmtId="188" fontId="4" fillId="0" borderId="0" xfId="21" applyNumberFormat="1" applyAlignment="1" applyProtection="1">
      <alignment vertical="center"/>
      <protection locked="0"/>
    </xf>
    <xf numFmtId="188" fontId="5" fillId="0" borderId="6" xfId="21" applyNumberFormat="1" applyFont="1" applyBorder="1" applyAlignment="1" applyProtection="1">
      <alignment vertical="center"/>
      <protection locked="0"/>
    </xf>
    <xf numFmtId="188" fontId="4" fillId="0" borderId="6" xfId="21" applyNumberFormat="1" applyBorder="1" applyAlignment="1" applyProtection="1">
      <alignment vertical="center"/>
      <protection locked="0"/>
    </xf>
    <xf numFmtId="188" fontId="4" fillId="0" borderId="6" xfId="21" applyNumberFormat="1" applyFont="1" applyBorder="1" applyAlignment="1" applyProtection="1">
      <alignment horizontal="right" vertical="center"/>
      <protection/>
    </xf>
    <xf numFmtId="188" fontId="4" fillId="0" borderId="8" xfId="21" applyNumberFormat="1" applyBorder="1" applyAlignment="1" applyProtection="1">
      <alignment vertical="center"/>
      <protection locked="0"/>
    </xf>
    <xf numFmtId="188" fontId="4" fillId="0" borderId="0" xfId="21" applyNumberFormat="1" applyBorder="1" applyAlignment="1" applyProtection="1">
      <alignment vertical="center"/>
      <protection locked="0"/>
    </xf>
    <xf numFmtId="188" fontId="4" fillId="0" borderId="11" xfId="21" applyNumberFormat="1" applyBorder="1" applyAlignment="1" applyProtection="1">
      <alignment vertical="center"/>
      <protection locked="0"/>
    </xf>
    <xf numFmtId="178" fontId="5" fillId="0" borderId="1" xfId="21" applyNumberFormat="1" applyFont="1" applyBorder="1" applyAlignment="1" applyProtection="1">
      <alignment vertical="center"/>
      <protection/>
    </xf>
    <xf numFmtId="178" fontId="4" fillId="0" borderId="1" xfId="21" applyNumberFormat="1" applyFont="1" applyBorder="1" applyAlignment="1" applyProtection="1">
      <alignment horizontal="right" vertical="center"/>
      <protection/>
    </xf>
    <xf numFmtId="178" fontId="4" fillId="0" borderId="1" xfId="21" applyNumberFormat="1" applyBorder="1" applyAlignment="1" applyProtection="1">
      <alignment vertical="center"/>
      <protection/>
    </xf>
    <xf numFmtId="178" fontId="4" fillId="0" borderId="9" xfId="21" applyNumberFormat="1" applyBorder="1" applyAlignment="1" applyProtection="1">
      <alignment vertical="center"/>
      <protection/>
    </xf>
    <xf numFmtId="18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0" xfId="21" applyNumberFormat="1" applyFont="1" applyAlignment="1">
      <alignment vertical="center"/>
      <protection/>
    </xf>
    <xf numFmtId="178" fontId="5" fillId="0" borderId="12" xfId="21" applyNumberFormat="1" applyFont="1" applyBorder="1" applyAlignment="1">
      <alignment vertical="center"/>
      <protection/>
    </xf>
    <xf numFmtId="178" fontId="4" fillId="0" borderId="0" xfId="21" applyNumberFormat="1" applyBorder="1" applyAlignment="1">
      <alignment vertical="center"/>
      <protection/>
    </xf>
    <xf numFmtId="178" fontId="4" fillId="0" borderId="0" xfId="21" applyNumberFormat="1" applyFont="1" applyBorder="1" applyAlignment="1">
      <alignment horizontal="right" vertical="center"/>
      <protection/>
    </xf>
    <xf numFmtId="178" fontId="4" fillId="0" borderId="11" xfId="21" applyNumberFormat="1" applyBorder="1" applyAlignment="1">
      <alignment vertical="center"/>
      <protection/>
    </xf>
    <xf numFmtId="178" fontId="5" fillId="0" borderId="13" xfId="21" applyNumberFormat="1" applyFont="1" applyBorder="1" applyAlignment="1">
      <alignment vertical="center"/>
      <protection/>
    </xf>
    <xf numFmtId="178" fontId="4" fillId="0" borderId="1" xfId="21" applyNumberFormat="1" applyBorder="1" applyAlignment="1">
      <alignment vertical="center"/>
      <protection/>
    </xf>
    <xf numFmtId="178" fontId="4" fillId="0" borderId="9" xfId="21" applyNumberFormat="1" applyBorder="1" applyAlignment="1">
      <alignment vertical="center"/>
      <protection/>
    </xf>
    <xf numFmtId="178" fontId="5" fillId="0" borderId="13" xfId="21" applyNumberFormat="1" applyFont="1" applyBorder="1" applyAlignment="1" applyProtection="1">
      <alignment vertical="center"/>
      <protection/>
    </xf>
    <xf numFmtId="190" fontId="5" fillId="0" borderId="9" xfId="21" applyNumberFormat="1" applyFont="1" applyBorder="1" applyAlignment="1">
      <alignment horizontal="center" vertical="center"/>
      <protection/>
    </xf>
    <xf numFmtId="188" fontId="5" fillId="0" borderId="7" xfId="21" applyNumberFormat="1" applyFont="1" applyBorder="1" applyAlignment="1">
      <alignment vertical="center"/>
      <protection/>
    </xf>
    <xf numFmtId="194" fontId="5" fillId="0" borderId="7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88" fontId="5" fillId="0" borderId="9" xfId="17" applyNumberFormat="1" applyFont="1" applyBorder="1" applyAlignment="1">
      <alignment vertical="center"/>
    </xf>
    <xf numFmtId="188" fontId="5" fillId="0" borderId="7" xfId="17" applyNumberFormat="1" applyFont="1" applyBorder="1" applyAlignment="1">
      <alignment vertical="center"/>
    </xf>
    <xf numFmtId="188" fontId="5" fillId="0" borderId="7" xfId="17" applyNumberFormat="1" applyFont="1" applyBorder="1" applyAlignment="1">
      <alignment horizontal="right" vertical="center"/>
    </xf>
    <xf numFmtId="188" fontId="5" fillId="0" borderId="8" xfId="17" applyNumberFormat="1" applyFont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177" fontId="5" fillId="0" borderId="7" xfId="21" applyNumberFormat="1" applyFont="1" applyBorder="1" applyAlignment="1">
      <alignment vertical="center"/>
      <protection/>
    </xf>
    <xf numFmtId="177" fontId="5" fillId="0" borderId="8" xfId="21" applyNumberFormat="1" applyFont="1" applyBorder="1" applyAlignment="1">
      <alignment vertical="center"/>
      <protection/>
    </xf>
    <xf numFmtId="178" fontId="4" fillId="0" borderId="0" xfId="21" applyNumberFormat="1" applyFont="1" applyBorder="1" applyAlignment="1">
      <alignment vertical="center"/>
      <protection/>
    </xf>
    <xf numFmtId="178" fontId="4" fillId="0" borderId="5" xfId="21" applyNumberFormat="1" applyFont="1" applyBorder="1" applyAlignment="1">
      <alignment vertical="center"/>
      <protection/>
    </xf>
    <xf numFmtId="178" fontId="4" fillId="0" borderId="12" xfId="21" applyNumberFormat="1" applyBorder="1" applyAlignment="1" applyProtection="1">
      <alignment vertical="center"/>
      <protection/>
    </xf>
    <xf numFmtId="0" fontId="3" fillId="0" borderId="10" xfId="21" applyFont="1" applyBorder="1" applyAlignment="1" applyProtection="1">
      <alignment vertical="center"/>
      <protection locked="0"/>
    </xf>
    <xf numFmtId="0" fontId="3" fillId="0" borderId="10" xfId="2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0" borderId="14" xfId="21" applyFont="1" applyBorder="1" applyAlignment="1" applyProtection="1">
      <alignment horizontal="distributed" vertical="center" wrapText="1"/>
      <protection locked="0"/>
    </xf>
    <xf numFmtId="0" fontId="4" fillId="0" borderId="2" xfId="21" applyFont="1" applyBorder="1" applyAlignment="1" applyProtection="1">
      <alignment horizontal="distributed" vertical="center" wrapText="1"/>
      <protection locked="0"/>
    </xf>
    <xf numFmtId="0" fontId="2" fillId="0" borderId="0" xfId="21" applyFont="1" applyAlignment="1" applyProtection="1">
      <alignment horizontal="right" vertical="center"/>
      <protection locked="0"/>
    </xf>
    <xf numFmtId="0" fontId="4" fillId="0" borderId="3" xfId="21" applyFont="1" applyBorder="1" applyAlignment="1" applyProtection="1">
      <alignment horizontal="distributed" vertical="center"/>
      <protection locked="0"/>
    </xf>
    <xf numFmtId="0" fontId="4" fillId="0" borderId="2" xfId="21" applyFont="1" applyBorder="1" applyAlignment="1" applyProtection="1">
      <alignment horizontal="distributed" vertical="center"/>
      <protection locked="0"/>
    </xf>
    <xf numFmtId="0" fontId="4" fillId="0" borderId="11" xfId="21" applyFont="1" applyBorder="1" applyAlignment="1">
      <alignment horizontal="right" vertical="center"/>
      <protection/>
    </xf>
    <xf numFmtId="188" fontId="4" fillId="0" borderId="4" xfId="21" applyNumberFormat="1" applyFont="1" applyBorder="1" applyAlignment="1">
      <alignment horizontal="distributed" vertical="center"/>
      <protection/>
    </xf>
    <xf numFmtId="188" fontId="4" fillId="0" borderId="14" xfId="21" applyNumberFormat="1" applyFont="1" applyBorder="1" applyAlignment="1">
      <alignment horizontal="distributed" vertical="center"/>
      <protection/>
    </xf>
    <xf numFmtId="188" fontId="4" fillId="0" borderId="2" xfId="21" applyNumberFormat="1" applyFont="1" applyBorder="1" applyAlignment="1">
      <alignment horizontal="distributed" vertical="center"/>
      <protection/>
    </xf>
    <xf numFmtId="188" fontId="4" fillId="0" borderId="3" xfId="21" applyNumberFormat="1" applyFont="1" applyBorder="1" applyAlignment="1">
      <alignment horizontal="distributed" vertical="center"/>
      <protection/>
    </xf>
    <xf numFmtId="188" fontId="4" fillId="0" borderId="3" xfId="21" applyNumberFormat="1" applyBorder="1" applyAlignment="1">
      <alignment horizontal="distributed" vertical="center"/>
      <protection/>
    </xf>
    <xf numFmtId="0" fontId="2" fillId="0" borderId="0" xfId="21" applyFont="1" applyAlignment="1">
      <alignment horizontal="right" vertical="center"/>
      <protection/>
    </xf>
    <xf numFmtId="188" fontId="4" fillId="0" borderId="2" xfId="21" applyNumberFormat="1" applyFont="1" applyBorder="1" applyAlignment="1">
      <alignment horizontal="distributed" vertical="center" wrapText="1"/>
      <protection/>
    </xf>
    <xf numFmtId="188" fontId="4" fillId="0" borderId="2" xfId="21" applyNumberForma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 wrapText="1"/>
      <protection/>
    </xf>
    <xf numFmtId="0" fontId="4" fillId="0" borderId="4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15" xfId="21" applyNumberFormat="1" applyFont="1" applyBorder="1" applyAlignment="1" applyProtection="1">
      <alignment horizontal="distributed" vertical="center" wrapText="1"/>
      <protection locked="0"/>
    </xf>
    <xf numFmtId="0" fontId="0" fillId="0" borderId="6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4" fillId="0" borderId="13" xfId="21" applyFont="1" applyBorder="1" applyAlignment="1" applyProtection="1">
      <alignment horizontal="distributed" vertical="center"/>
      <protection locked="0"/>
    </xf>
    <xf numFmtId="0" fontId="4" fillId="0" borderId="9" xfId="21" applyBorder="1" applyAlignment="1" applyProtection="1">
      <alignment horizontal="distributed" vertical="center"/>
      <protection locked="0"/>
    </xf>
    <xf numFmtId="0" fontId="4" fillId="0" borderId="12" xfId="21" applyFont="1" applyBorder="1" applyAlignment="1" applyProtection="1">
      <alignment horizontal="distributed" vertical="center"/>
      <protection locked="0"/>
    </xf>
    <xf numFmtId="0" fontId="4" fillId="0" borderId="7" xfId="21" applyBorder="1" applyAlignment="1" applyProtection="1">
      <alignment horizontal="distributed" vertical="center"/>
      <protection locked="0"/>
    </xf>
    <xf numFmtId="0" fontId="4" fillId="0" borderId="3" xfId="21" applyFont="1" applyBorder="1" applyAlignment="1" applyProtection="1">
      <alignment horizontal="distributed" vertical="center" wrapText="1"/>
      <protection locked="0"/>
    </xf>
    <xf numFmtId="0" fontId="4" fillId="0" borderId="3" xfId="21" applyBorder="1" applyAlignment="1" applyProtection="1">
      <alignment horizontal="distributed" vertical="center"/>
      <protection locked="0"/>
    </xf>
    <xf numFmtId="0" fontId="4" fillId="0" borderId="12" xfId="21" applyFont="1" applyBorder="1" applyAlignment="1" applyProtection="1">
      <alignment horizontal="distributed" vertical="center" wrapText="1"/>
      <protection locked="0"/>
    </xf>
    <xf numFmtId="0" fontId="4" fillId="0" borderId="4" xfId="21" applyFont="1" applyBorder="1" applyAlignment="1" applyProtection="1">
      <alignment horizontal="distributed" vertical="center"/>
      <protection locked="0"/>
    </xf>
    <xf numFmtId="0" fontId="4" fillId="0" borderId="14" xfId="21" applyFont="1" applyBorder="1" applyAlignment="1" applyProtection="1">
      <alignment horizontal="distributed" vertical="center"/>
      <protection locked="0"/>
    </xf>
    <xf numFmtId="0" fontId="4" fillId="0" borderId="7" xfId="21" applyFont="1" applyBorder="1" applyAlignment="1" applyProtection="1">
      <alignment horizontal="distributed" vertical="center"/>
      <protection locked="0"/>
    </xf>
    <xf numFmtId="0" fontId="4" fillId="0" borderId="15" xfId="21" applyFont="1" applyBorder="1" applyAlignment="1" applyProtection="1">
      <alignment horizontal="center" vertical="center"/>
      <protection locked="0"/>
    </xf>
    <xf numFmtId="0" fontId="4" fillId="0" borderId="8" xfId="21" applyFont="1" applyBorder="1" applyAlignment="1" applyProtection="1">
      <alignment horizontal="center" vertical="center"/>
      <protection locked="0"/>
    </xf>
    <xf numFmtId="0" fontId="3" fillId="0" borderId="11" xfId="21" applyFont="1" applyBorder="1" applyAlignment="1" applyProtection="1">
      <alignment horizontal="right" vertical="center"/>
      <protection locked="0"/>
    </xf>
    <xf numFmtId="0" fontId="2" fillId="0" borderId="0" xfId="21" applyFont="1" applyBorder="1" applyAlignment="1" applyProtection="1">
      <alignment horizontal="right" vertical="center"/>
      <protection locked="0"/>
    </xf>
    <xf numFmtId="0" fontId="5" fillId="0" borderId="0" xfId="21" applyFont="1" applyBorder="1" applyAlignment="1" applyProtection="1">
      <alignment horizontal="distributed" vertical="center"/>
      <protection locked="0"/>
    </xf>
    <xf numFmtId="0" fontId="5" fillId="0" borderId="1" xfId="21" applyFont="1" applyBorder="1" applyAlignment="1" applyProtection="1">
      <alignment horizontal="distributed" vertical="center"/>
      <protection locked="0"/>
    </xf>
    <xf numFmtId="0" fontId="5" fillId="0" borderId="10" xfId="21" applyFont="1" applyBorder="1" applyAlignment="1" applyProtection="1">
      <alignment horizontal="distributed" vertical="center"/>
      <protection locked="0"/>
    </xf>
    <xf numFmtId="0" fontId="5" fillId="0" borderId="13" xfId="21" applyFont="1" applyBorder="1" applyAlignment="1" applyProtection="1">
      <alignment horizontal="distributed" vertical="center"/>
      <protection locked="0"/>
    </xf>
    <xf numFmtId="0" fontId="4" fillId="0" borderId="15" xfId="21" applyFont="1" applyBorder="1" applyAlignment="1" applyProtection="1">
      <alignment horizontal="distributed" vertical="center"/>
      <protection locked="0"/>
    </xf>
    <xf numFmtId="0" fontId="4" fillId="0" borderId="8" xfId="21" applyFont="1" applyBorder="1" applyAlignment="1" applyProtection="1">
      <alignment horizontal="distributed" vertical="center"/>
      <protection locked="0"/>
    </xf>
    <xf numFmtId="0" fontId="2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" sqref="A1:M1"/>
    </sheetView>
  </sheetViews>
  <sheetFormatPr defaultColWidth="8.00390625" defaultRowHeight="13.5"/>
  <cols>
    <col min="1" max="1" width="9.625" style="2" customWidth="1"/>
    <col min="2" max="7" width="8.00390625" style="2" customWidth="1"/>
    <col min="8" max="10" width="9.625" style="2" customWidth="1"/>
    <col min="11" max="11" width="12.75390625" style="2" customWidth="1"/>
    <col min="12" max="18" width="10.625" style="2" customWidth="1"/>
    <col min="19" max="16384" width="8.00390625" style="2" customWidth="1"/>
  </cols>
  <sheetData>
    <row r="1" spans="1:11" s="1" customFormat="1" ht="24" customHeight="1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" t="s">
        <v>80</v>
      </c>
    </row>
    <row r="2" spans="17:18" ht="21" customHeight="1">
      <c r="Q2" s="106" t="s">
        <v>123</v>
      </c>
      <c r="R2" s="106"/>
    </row>
    <row r="3" spans="1:18" ht="15.75" customHeight="1">
      <c r="A3" s="109" t="s">
        <v>83</v>
      </c>
      <c r="B3" s="110" t="s">
        <v>84</v>
      </c>
      <c r="C3" s="110"/>
      <c r="D3" s="110"/>
      <c r="E3" s="110" t="s">
        <v>85</v>
      </c>
      <c r="F3" s="110"/>
      <c r="G3" s="110"/>
      <c r="H3" s="110" t="s">
        <v>86</v>
      </c>
      <c r="I3" s="110"/>
      <c r="J3" s="107"/>
      <c r="K3" s="113" t="s">
        <v>125</v>
      </c>
      <c r="L3" s="110" t="s">
        <v>87</v>
      </c>
      <c r="M3" s="110" t="s">
        <v>88</v>
      </c>
      <c r="N3" s="110" t="s">
        <v>89</v>
      </c>
      <c r="O3" s="107" t="s">
        <v>81</v>
      </c>
      <c r="P3" s="108"/>
      <c r="Q3" s="109"/>
      <c r="R3" s="47" t="s">
        <v>82</v>
      </c>
    </row>
    <row r="4" spans="1:18" ht="39" customHeight="1">
      <c r="A4" s="109"/>
      <c r="B4" s="46" t="s">
        <v>90</v>
      </c>
      <c r="C4" s="46" t="s">
        <v>91</v>
      </c>
      <c r="D4" s="46" t="s">
        <v>92</v>
      </c>
      <c r="E4" s="46" t="s">
        <v>93</v>
      </c>
      <c r="F4" s="46" t="s">
        <v>91</v>
      </c>
      <c r="G4" s="46" t="s">
        <v>92</v>
      </c>
      <c r="H4" s="46" t="s">
        <v>93</v>
      </c>
      <c r="I4" s="46" t="s">
        <v>91</v>
      </c>
      <c r="J4" s="47" t="s">
        <v>92</v>
      </c>
      <c r="K4" s="114"/>
      <c r="L4" s="111"/>
      <c r="M4" s="111"/>
      <c r="N4" s="111"/>
      <c r="O4" s="46" t="s">
        <v>94</v>
      </c>
      <c r="P4" s="46" t="s">
        <v>95</v>
      </c>
      <c r="Q4" s="46" t="s">
        <v>96</v>
      </c>
      <c r="R4" s="47" t="s">
        <v>97</v>
      </c>
    </row>
    <row r="5" spans="1:18" ht="21" customHeight="1">
      <c r="A5" s="48" t="s">
        <v>107</v>
      </c>
      <c r="B5" s="49">
        <v>1632</v>
      </c>
      <c r="C5" s="49">
        <v>274</v>
      </c>
      <c r="D5" s="49">
        <v>1358</v>
      </c>
      <c r="E5" s="49">
        <v>5983</v>
      </c>
      <c r="F5" s="49">
        <v>1436</v>
      </c>
      <c r="G5" s="49">
        <v>4547</v>
      </c>
      <c r="H5" s="49">
        <v>11811039</v>
      </c>
      <c r="I5" s="49">
        <v>4867980</v>
      </c>
      <c r="J5" s="50">
        <v>6943059</v>
      </c>
      <c r="K5" s="51">
        <v>175853</v>
      </c>
      <c r="L5" s="49">
        <v>1154222</v>
      </c>
      <c r="M5" s="49">
        <v>68376</v>
      </c>
      <c r="N5" s="53" t="s">
        <v>66</v>
      </c>
      <c r="O5" s="53" t="s">
        <v>66</v>
      </c>
      <c r="P5" s="53" t="s">
        <v>66</v>
      </c>
      <c r="Q5" s="53" t="s">
        <v>66</v>
      </c>
      <c r="R5" s="54" t="s">
        <v>66</v>
      </c>
    </row>
    <row r="6" spans="1:18" ht="21" customHeight="1">
      <c r="A6" s="52">
        <v>61</v>
      </c>
      <c r="B6" s="53" t="s">
        <v>66</v>
      </c>
      <c r="C6" s="53" t="s">
        <v>66</v>
      </c>
      <c r="D6" s="53" t="s">
        <v>66</v>
      </c>
      <c r="E6" s="53" t="s">
        <v>66</v>
      </c>
      <c r="F6" s="53" t="s">
        <v>66</v>
      </c>
      <c r="G6" s="53" t="s">
        <v>66</v>
      </c>
      <c r="H6" s="53" t="s">
        <v>66</v>
      </c>
      <c r="I6" s="53" t="s">
        <v>66</v>
      </c>
      <c r="J6" s="54" t="s">
        <v>66</v>
      </c>
      <c r="K6" s="55" t="s">
        <v>66</v>
      </c>
      <c r="L6" s="53" t="s">
        <v>66</v>
      </c>
      <c r="M6" s="53" t="s">
        <v>66</v>
      </c>
      <c r="N6" s="49">
        <v>331</v>
      </c>
      <c r="O6" s="49">
        <v>331</v>
      </c>
      <c r="P6" s="49">
        <v>1071</v>
      </c>
      <c r="Q6" s="49">
        <v>423227</v>
      </c>
      <c r="R6" s="54" t="s">
        <v>66</v>
      </c>
    </row>
    <row r="7" spans="1:18" ht="21" customHeight="1">
      <c r="A7" s="52">
        <v>63</v>
      </c>
      <c r="B7" s="49">
        <v>1642</v>
      </c>
      <c r="C7" s="49">
        <v>292</v>
      </c>
      <c r="D7" s="49">
        <v>1350</v>
      </c>
      <c r="E7" s="49">
        <v>6789</v>
      </c>
      <c r="F7" s="49">
        <v>1683</v>
      </c>
      <c r="G7" s="49">
        <v>5106</v>
      </c>
      <c r="H7" s="49">
        <v>13934706</v>
      </c>
      <c r="I7" s="49">
        <v>6089355</v>
      </c>
      <c r="J7" s="50">
        <v>7845351</v>
      </c>
      <c r="K7" s="51">
        <v>346949</v>
      </c>
      <c r="L7" s="49">
        <v>1350616</v>
      </c>
      <c r="M7" s="49">
        <v>87599</v>
      </c>
      <c r="N7" s="53" t="s">
        <v>66</v>
      </c>
      <c r="O7" s="53" t="s">
        <v>66</v>
      </c>
      <c r="P7" s="53" t="s">
        <v>66</v>
      </c>
      <c r="Q7" s="53" t="s">
        <v>66</v>
      </c>
      <c r="R7" s="54" t="s">
        <v>66</v>
      </c>
    </row>
    <row r="8" spans="1:18" ht="21" customHeight="1">
      <c r="A8" s="48" t="s">
        <v>98</v>
      </c>
      <c r="B8" s="53" t="s">
        <v>66</v>
      </c>
      <c r="C8" s="53" t="s">
        <v>66</v>
      </c>
      <c r="D8" s="53" t="s">
        <v>66</v>
      </c>
      <c r="E8" s="53" t="s">
        <v>66</v>
      </c>
      <c r="F8" s="53" t="s">
        <v>66</v>
      </c>
      <c r="G8" s="53" t="s">
        <v>66</v>
      </c>
      <c r="H8" s="53" t="s">
        <v>66</v>
      </c>
      <c r="I8" s="53" t="s">
        <v>66</v>
      </c>
      <c r="J8" s="54" t="s">
        <v>66</v>
      </c>
      <c r="K8" s="55" t="s">
        <v>66</v>
      </c>
      <c r="L8" s="53" t="s">
        <v>66</v>
      </c>
      <c r="M8" s="53" t="s">
        <v>66</v>
      </c>
      <c r="N8" s="49">
        <v>319</v>
      </c>
      <c r="O8" s="49">
        <v>319</v>
      </c>
      <c r="P8" s="49">
        <v>1149</v>
      </c>
      <c r="Q8" s="49">
        <v>516227</v>
      </c>
      <c r="R8" s="54" t="s">
        <v>66</v>
      </c>
    </row>
    <row r="9" spans="1:18" ht="21" customHeight="1">
      <c r="A9" s="52">
        <v>3</v>
      </c>
      <c r="B9" s="49">
        <v>1585</v>
      </c>
      <c r="C9" s="49">
        <v>327</v>
      </c>
      <c r="D9" s="49">
        <v>1258</v>
      </c>
      <c r="E9" s="49">
        <v>7358</v>
      </c>
      <c r="F9" s="49">
        <v>2434</v>
      </c>
      <c r="G9" s="49">
        <v>4924</v>
      </c>
      <c r="H9" s="49">
        <v>22190427</v>
      </c>
      <c r="I9" s="49">
        <v>12646134</v>
      </c>
      <c r="J9" s="50">
        <v>9544293</v>
      </c>
      <c r="K9" s="51">
        <v>389848</v>
      </c>
      <c r="L9" s="49">
        <v>2038571</v>
      </c>
      <c r="M9" s="49">
        <v>109051</v>
      </c>
      <c r="N9" s="53" t="s">
        <v>66</v>
      </c>
      <c r="O9" s="53" t="s">
        <v>66</v>
      </c>
      <c r="P9" s="53" t="s">
        <v>66</v>
      </c>
      <c r="Q9" s="53" t="s">
        <v>66</v>
      </c>
      <c r="R9" s="54" t="s">
        <v>66</v>
      </c>
    </row>
    <row r="10" spans="1:18" ht="21" customHeight="1">
      <c r="A10" s="52">
        <v>4</v>
      </c>
      <c r="B10" s="53" t="s">
        <v>66</v>
      </c>
      <c r="C10" s="53" t="s">
        <v>66</v>
      </c>
      <c r="D10" s="53" t="s">
        <v>66</v>
      </c>
      <c r="E10" s="53" t="s">
        <v>66</v>
      </c>
      <c r="F10" s="53" t="s">
        <v>66</v>
      </c>
      <c r="G10" s="53" t="s">
        <v>66</v>
      </c>
      <c r="H10" s="53" t="s">
        <v>66</v>
      </c>
      <c r="I10" s="53" t="s">
        <v>66</v>
      </c>
      <c r="J10" s="54" t="s">
        <v>66</v>
      </c>
      <c r="K10" s="55" t="s">
        <v>66</v>
      </c>
      <c r="L10" s="53" t="s">
        <v>66</v>
      </c>
      <c r="M10" s="53" t="s">
        <v>66</v>
      </c>
      <c r="N10" s="49">
        <v>294</v>
      </c>
      <c r="O10" s="49">
        <v>294</v>
      </c>
      <c r="P10" s="49">
        <v>1192</v>
      </c>
      <c r="Q10" s="49">
        <v>575590</v>
      </c>
      <c r="R10" s="54" t="s">
        <v>66</v>
      </c>
    </row>
    <row r="11" spans="1:18" ht="21" customHeight="1">
      <c r="A11" s="52">
        <v>6</v>
      </c>
      <c r="B11" s="49">
        <v>1486</v>
      </c>
      <c r="C11" s="49">
        <v>314</v>
      </c>
      <c r="D11" s="49">
        <v>1172</v>
      </c>
      <c r="E11" s="49">
        <v>7647</v>
      </c>
      <c r="F11" s="49">
        <v>2562</v>
      </c>
      <c r="G11" s="49">
        <v>5085</v>
      </c>
      <c r="H11" s="49">
        <v>21929799</v>
      </c>
      <c r="I11" s="49">
        <v>12090487</v>
      </c>
      <c r="J11" s="50">
        <v>9839312</v>
      </c>
      <c r="K11" s="51">
        <v>504950</v>
      </c>
      <c r="L11" s="49">
        <v>2005245</v>
      </c>
      <c r="M11" s="49">
        <v>92577</v>
      </c>
      <c r="N11" s="53" t="s">
        <v>66</v>
      </c>
      <c r="O11" s="53" t="s">
        <v>66</v>
      </c>
      <c r="P11" s="53" t="s">
        <v>66</v>
      </c>
      <c r="Q11" s="53" t="s">
        <v>66</v>
      </c>
      <c r="R11" s="54" t="s">
        <v>66</v>
      </c>
    </row>
    <row r="12" spans="1:18" ht="21" customHeight="1">
      <c r="A12" s="52">
        <v>9</v>
      </c>
      <c r="B12" s="49">
        <v>1423</v>
      </c>
      <c r="C12" s="49">
        <v>300</v>
      </c>
      <c r="D12" s="49">
        <v>1123</v>
      </c>
      <c r="E12" s="49">
        <v>7760</v>
      </c>
      <c r="F12" s="49">
        <v>2450</v>
      </c>
      <c r="G12" s="49">
        <v>5310</v>
      </c>
      <c r="H12" s="49">
        <v>23855365</v>
      </c>
      <c r="I12" s="49">
        <v>12620575</v>
      </c>
      <c r="J12" s="50">
        <v>11234790</v>
      </c>
      <c r="K12" s="51">
        <v>608137</v>
      </c>
      <c r="L12" s="49">
        <v>2555528</v>
      </c>
      <c r="M12" s="49">
        <v>113987</v>
      </c>
      <c r="N12" s="53" t="s">
        <v>66</v>
      </c>
      <c r="O12" s="53" t="s">
        <v>66</v>
      </c>
      <c r="P12" s="53" t="s">
        <v>66</v>
      </c>
      <c r="Q12" s="53" t="s">
        <v>66</v>
      </c>
      <c r="R12" s="54" t="s">
        <v>66</v>
      </c>
    </row>
    <row r="13" spans="1:18" ht="21" customHeight="1">
      <c r="A13" s="52">
        <v>11</v>
      </c>
      <c r="B13" s="49">
        <v>1420</v>
      </c>
      <c r="C13" s="49">
        <v>338</v>
      </c>
      <c r="D13" s="49">
        <v>1082</v>
      </c>
      <c r="E13" s="49">
        <v>8006</v>
      </c>
      <c r="F13" s="49">
        <v>2561</v>
      </c>
      <c r="G13" s="49">
        <v>5445</v>
      </c>
      <c r="H13" s="49">
        <v>22356550</v>
      </c>
      <c r="I13" s="49">
        <v>11882041</v>
      </c>
      <c r="J13" s="50">
        <v>10474509</v>
      </c>
      <c r="K13" s="51">
        <v>336936</v>
      </c>
      <c r="L13" s="53" t="s">
        <v>66</v>
      </c>
      <c r="M13" s="49">
        <v>107504</v>
      </c>
      <c r="N13" s="53" t="s">
        <v>66</v>
      </c>
      <c r="O13" s="53" t="s">
        <v>66</v>
      </c>
      <c r="P13" s="53" t="s">
        <v>66</v>
      </c>
      <c r="Q13" s="53" t="s">
        <v>66</v>
      </c>
      <c r="R13" s="54" t="s">
        <v>66</v>
      </c>
    </row>
    <row r="14" spans="1:18" s="9" customFormat="1" ht="21" customHeight="1">
      <c r="A14" s="82">
        <v>14</v>
      </c>
      <c r="B14" s="83">
        <v>1317</v>
      </c>
      <c r="C14" s="84">
        <v>316</v>
      </c>
      <c r="D14" s="85">
        <v>1001</v>
      </c>
      <c r="E14" s="85">
        <v>8032</v>
      </c>
      <c r="F14" s="85">
        <v>2475</v>
      </c>
      <c r="G14" s="85">
        <v>5557</v>
      </c>
      <c r="H14" s="85">
        <v>20147600</v>
      </c>
      <c r="I14" s="85">
        <v>10690343</v>
      </c>
      <c r="J14" s="86">
        <v>9457257</v>
      </c>
      <c r="K14" s="87">
        <v>564291</v>
      </c>
      <c r="L14" s="88">
        <v>1855455</v>
      </c>
      <c r="M14" s="88">
        <v>122687</v>
      </c>
      <c r="N14" s="89" t="s">
        <v>66</v>
      </c>
      <c r="O14" s="89" t="s">
        <v>66</v>
      </c>
      <c r="P14" s="89" t="s">
        <v>66</v>
      </c>
      <c r="Q14" s="89" t="s">
        <v>66</v>
      </c>
      <c r="R14" s="90" t="s">
        <v>66</v>
      </c>
    </row>
    <row r="15" spans="1:10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="3" customFormat="1" ht="18" customHeight="1">
      <c r="A16" s="3" t="s">
        <v>99</v>
      </c>
    </row>
    <row r="17" spans="1:18" ht="18" customHeight="1">
      <c r="A17" s="3" t="s">
        <v>100</v>
      </c>
      <c r="B17" s="3"/>
      <c r="C17" s="3"/>
      <c r="D17" s="3"/>
      <c r="E17" s="3"/>
      <c r="F17" s="3"/>
      <c r="G17" s="3"/>
      <c r="H17" s="3"/>
      <c r="I17" s="3"/>
      <c r="J17" s="3"/>
      <c r="N17" s="56"/>
      <c r="O17" s="56"/>
      <c r="P17" s="56"/>
      <c r="Q17" s="56"/>
      <c r="R17" s="56"/>
    </row>
    <row r="18" ht="12">
      <c r="A18" s="3" t="s">
        <v>104</v>
      </c>
    </row>
  </sheetData>
  <mergeCells count="11">
    <mergeCell ref="A3:A4"/>
    <mergeCell ref="Q2:R2"/>
    <mergeCell ref="O3:Q3"/>
    <mergeCell ref="N3:N4"/>
    <mergeCell ref="A1:J1"/>
    <mergeCell ref="K3:K4"/>
    <mergeCell ref="L3:L4"/>
    <mergeCell ref="M3:M4"/>
    <mergeCell ref="B3:D3"/>
    <mergeCell ref="E3:G3"/>
    <mergeCell ref="H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8.00390625" defaultRowHeight="13.5"/>
  <cols>
    <col min="1" max="7" width="12.375" style="2" customWidth="1"/>
    <col min="8" max="13" width="14.50390625" style="2" customWidth="1"/>
    <col min="14" max="16384" width="8.00390625" style="2" customWidth="1"/>
  </cols>
  <sheetData>
    <row r="1" spans="1:13" s="1" customFormat="1" ht="21.75" customHeight="1">
      <c r="A1" s="112" t="s">
        <v>101</v>
      </c>
      <c r="B1" s="112"/>
      <c r="C1" s="112"/>
      <c r="D1" s="112"/>
      <c r="E1" s="112"/>
      <c r="F1" s="112"/>
      <c r="G1" s="112"/>
      <c r="H1" s="118" t="s">
        <v>24</v>
      </c>
      <c r="I1" s="118"/>
      <c r="J1" s="118"/>
      <c r="K1" s="118"/>
      <c r="L1" s="118"/>
      <c r="M1" s="118"/>
    </row>
    <row r="2" s="3" customFormat="1" ht="21.75" customHeight="1">
      <c r="M2" s="4" t="s">
        <v>116</v>
      </c>
    </row>
    <row r="3" spans="1:13" ht="21.75" customHeight="1">
      <c r="A3" s="119" t="s">
        <v>0</v>
      </c>
      <c r="B3" s="115" t="s">
        <v>1</v>
      </c>
      <c r="C3" s="115"/>
      <c r="D3" s="115"/>
      <c r="E3" s="115" t="s">
        <v>5</v>
      </c>
      <c r="F3" s="115"/>
      <c r="G3" s="120"/>
      <c r="H3" s="119" t="s">
        <v>6</v>
      </c>
      <c r="I3" s="115"/>
      <c r="J3" s="115"/>
      <c r="K3" s="115" t="s">
        <v>7</v>
      </c>
      <c r="L3" s="115"/>
      <c r="M3" s="116" t="s">
        <v>8</v>
      </c>
    </row>
    <row r="4" spans="1:13" ht="21.75" customHeight="1">
      <c r="A4" s="119"/>
      <c r="B4" s="7" t="s">
        <v>2</v>
      </c>
      <c r="C4" s="7" t="s">
        <v>3</v>
      </c>
      <c r="D4" s="7" t="s">
        <v>4</v>
      </c>
      <c r="E4" s="7" t="s">
        <v>2</v>
      </c>
      <c r="F4" s="7" t="s">
        <v>3</v>
      </c>
      <c r="G4" s="8" t="s">
        <v>4</v>
      </c>
      <c r="H4" s="6" t="s">
        <v>2</v>
      </c>
      <c r="I4" s="7" t="s">
        <v>3</v>
      </c>
      <c r="J4" s="7" t="s">
        <v>4</v>
      </c>
      <c r="K4" s="7" t="s">
        <v>3</v>
      </c>
      <c r="L4" s="7" t="s">
        <v>4</v>
      </c>
      <c r="M4" s="117"/>
    </row>
    <row r="5" spans="1:13" s="9" customFormat="1" ht="21.75" customHeight="1">
      <c r="A5" s="18" t="s">
        <v>22</v>
      </c>
      <c r="B5" s="10">
        <f aca="true" t="shared" si="0" ref="B5:M5">SUM(B6:B15)</f>
        <v>1317</v>
      </c>
      <c r="C5" s="10">
        <f t="shared" si="0"/>
        <v>316</v>
      </c>
      <c r="D5" s="10">
        <f t="shared" si="0"/>
        <v>1001</v>
      </c>
      <c r="E5" s="10">
        <f t="shared" si="0"/>
        <v>8032</v>
      </c>
      <c r="F5" s="10">
        <f t="shared" si="0"/>
        <v>2475</v>
      </c>
      <c r="G5" s="11">
        <f t="shared" si="0"/>
        <v>5557</v>
      </c>
      <c r="H5" s="78">
        <f t="shared" si="0"/>
        <v>20147600</v>
      </c>
      <c r="I5" s="73">
        <f t="shared" si="0"/>
        <v>10690343</v>
      </c>
      <c r="J5" s="74">
        <f t="shared" si="0"/>
        <v>9457257</v>
      </c>
      <c r="K5" s="73">
        <f t="shared" si="0"/>
        <v>736240</v>
      </c>
      <c r="L5" s="74">
        <f t="shared" si="0"/>
        <v>1119215</v>
      </c>
      <c r="M5" s="73">
        <f t="shared" si="0"/>
        <v>122687</v>
      </c>
    </row>
    <row r="6" spans="1:13" ht="21.75" customHeight="1">
      <c r="A6" s="19" t="s">
        <v>10</v>
      </c>
      <c r="B6" s="12">
        <f>SUM(C6+D6)</f>
        <v>559</v>
      </c>
      <c r="C6" s="12">
        <v>63</v>
      </c>
      <c r="D6" s="12">
        <v>496</v>
      </c>
      <c r="E6" s="12">
        <f>F6+G6</f>
        <v>2800</v>
      </c>
      <c r="F6" s="12">
        <v>300</v>
      </c>
      <c r="G6" s="13">
        <v>2500</v>
      </c>
      <c r="H6" s="79">
        <f>I6+J6</f>
        <v>4125832</v>
      </c>
      <c r="I6" s="94">
        <v>664991</v>
      </c>
      <c r="J6" s="95">
        <v>3460841</v>
      </c>
      <c r="K6" s="75">
        <v>86901</v>
      </c>
      <c r="L6" s="12">
        <v>468718</v>
      </c>
      <c r="M6" s="75">
        <v>54298</v>
      </c>
    </row>
    <row r="7" spans="1:13" ht="21.75" customHeight="1">
      <c r="A7" s="19" t="s">
        <v>11</v>
      </c>
      <c r="B7" s="12">
        <f>SUM(C7+D7)</f>
        <v>118</v>
      </c>
      <c r="C7" s="12">
        <v>51</v>
      </c>
      <c r="D7" s="12">
        <v>67</v>
      </c>
      <c r="E7" s="12">
        <f aca="true" t="shared" si="1" ref="E7:E15">F7+G7</f>
        <v>582</v>
      </c>
      <c r="F7" s="12">
        <v>287</v>
      </c>
      <c r="G7" s="13">
        <v>295</v>
      </c>
      <c r="H7" s="79">
        <f aca="true" t="shared" si="2" ref="H7:H15">I7+J7</f>
        <v>1234926</v>
      </c>
      <c r="I7" s="75">
        <v>786044</v>
      </c>
      <c r="J7" s="12">
        <v>448882</v>
      </c>
      <c r="K7" s="75">
        <v>81168</v>
      </c>
      <c r="L7" s="12">
        <v>21091</v>
      </c>
      <c r="M7" s="75">
        <v>4883</v>
      </c>
    </row>
    <row r="8" spans="1:13" ht="21.75" customHeight="1">
      <c r="A8" s="19" t="s">
        <v>12</v>
      </c>
      <c r="B8" s="12">
        <f aca="true" t="shared" si="3" ref="B8:B15">SUM(C8+D8)</f>
        <v>29</v>
      </c>
      <c r="C8" s="12">
        <v>8</v>
      </c>
      <c r="D8" s="12">
        <v>21</v>
      </c>
      <c r="E8" s="12">
        <f t="shared" si="1"/>
        <v>132</v>
      </c>
      <c r="F8" s="12">
        <v>30</v>
      </c>
      <c r="G8" s="13">
        <v>102</v>
      </c>
      <c r="H8" s="79">
        <f t="shared" si="2"/>
        <v>196207</v>
      </c>
      <c r="I8" s="75">
        <v>62136</v>
      </c>
      <c r="J8" s="12">
        <v>134071</v>
      </c>
      <c r="K8" s="75">
        <v>10049</v>
      </c>
      <c r="L8" s="12">
        <v>11206</v>
      </c>
      <c r="M8" s="75">
        <v>1212</v>
      </c>
    </row>
    <row r="9" spans="1:13" ht="21.75" customHeight="1">
      <c r="A9" s="19" t="s">
        <v>13</v>
      </c>
      <c r="B9" s="12">
        <f t="shared" si="3"/>
        <v>99</v>
      </c>
      <c r="C9" s="12">
        <v>11</v>
      </c>
      <c r="D9" s="12">
        <v>88</v>
      </c>
      <c r="E9" s="12">
        <f t="shared" si="1"/>
        <v>619</v>
      </c>
      <c r="F9" s="12">
        <v>87</v>
      </c>
      <c r="G9" s="13">
        <v>532</v>
      </c>
      <c r="H9" s="79">
        <f t="shared" si="2"/>
        <v>1318590</v>
      </c>
      <c r="I9" s="75">
        <v>288491</v>
      </c>
      <c r="J9" s="12">
        <v>1030099</v>
      </c>
      <c r="K9" s="75">
        <v>19783</v>
      </c>
      <c r="L9" s="12">
        <v>143935</v>
      </c>
      <c r="M9" s="75">
        <v>12490</v>
      </c>
    </row>
    <row r="10" spans="1:13" ht="21.75" customHeight="1">
      <c r="A10" s="19" t="s">
        <v>14</v>
      </c>
      <c r="B10" s="12">
        <f t="shared" si="3"/>
        <v>24</v>
      </c>
      <c r="C10" s="12">
        <v>4</v>
      </c>
      <c r="D10" s="12">
        <v>20</v>
      </c>
      <c r="E10" s="12">
        <f t="shared" si="1"/>
        <v>58</v>
      </c>
      <c r="F10" s="12">
        <v>16</v>
      </c>
      <c r="G10" s="13">
        <v>42</v>
      </c>
      <c r="H10" s="79">
        <f t="shared" si="2"/>
        <v>56510</v>
      </c>
      <c r="I10" s="75">
        <v>24939</v>
      </c>
      <c r="J10" s="12">
        <v>31571</v>
      </c>
      <c r="K10" s="75">
        <v>2353</v>
      </c>
      <c r="L10" s="12">
        <v>2129</v>
      </c>
      <c r="M10" s="75">
        <v>533</v>
      </c>
    </row>
    <row r="11" spans="1:13" ht="21.75" customHeight="1">
      <c r="A11" s="19" t="s">
        <v>15</v>
      </c>
      <c r="B11" s="12">
        <f t="shared" si="3"/>
        <v>19</v>
      </c>
      <c r="C11" s="12">
        <v>1</v>
      </c>
      <c r="D11" s="12">
        <v>18</v>
      </c>
      <c r="E11" s="12">
        <f t="shared" si="1"/>
        <v>56</v>
      </c>
      <c r="F11" s="14">
        <v>2</v>
      </c>
      <c r="G11" s="15">
        <v>54</v>
      </c>
      <c r="H11" s="79">
        <f t="shared" si="2"/>
        <v>36181</v>
      </c>
      <c r="I11" s="76">
        <v>1120</v>
      </c>
      <c r="J11" s="14">
        <v>35061</v>
      </c>
      <c r="K11" s="76">
        <v>120</v>
      </c>
      <c r="L11" s="14">
        <v>4019</v>
      </c>
      <c r="M11" s="75">
        <v>1019</v>
      </c>
    </row>
    <row r="12" spans="1:13" ht="21.75" customHeight="1">
      <c r="A12" s="19" t="s">
        <v>16</v>
      </c>
      <c r="B12" s="12">
        <f t="shared" si="3"/>
        <v>21</v>
      </c>
      <c r="C12" s="12">
        <v>3</v>
      </c>
      <c r="D12" s="12">
        <v>18</v>
      </c>
      <c r="E12" s="12">
        <f t="shared" si="1"/>
        <v>44</v>
      </c>
      <c r="F12" s="12">
        <v>5</v>
      </c>
      <c r="G12" s="13">
        <v>39</v>
      </c>
      <c r="H12" s="79">
        <f t="shared" si="2"/>
        <v>41864</v>
      </c>
      <c r="I12" s="75">
        <v>6128</v>
      </c>
      <c r="J12" s="12">
        <v>35736</v>
      </c>
      <c r="K12" s="75">
        <v>330</v>
      </c>
      <c r="L12" s="12">
        <v>2056</v>
      </c>
      <c r="M12" s="75">
        <v>882</v>
      </c>
    </row>
    <row r="13" spans="1:13" ht="21.75" customHeight="1">
      <c r="A13" s="19" t="s">
        <v>17</v>
      </c>
      <c r="B13" s="12">
        <f t="shared" si="3"/>
        <v>356</v>
      </c>
      <c r="C13" s="12">
        <v>144</v>
      </c>
      <c r="D13" s="12">
        <v>212</v>
      </c>
      <c r="E13" s="12">
        <f t="shared" si="1"/>
        <v>3417</v>
      </c>
      <c r="F13" s="12">
        <v>1623</v>
      </c>
      <c r="G13" s="13">
        <v>1794</v>
      </c>
      <c r="H13" s="79">
        <f t="shared" si="2"/>
        <v>12559107</v>
      </c>
      <c r="I13" s="75">
        <v>8689223</v>
      </c>
      <c r="J13" s="12">
        <v>3869884</v>
      </c>
      <c r="K13" s="75">
        <v>512126</v>
      </c>
      <c r="L13" s="12">
        <v>402335</v>
      </c>
      <c r="M13" s="75">
        <v>42155</v>
      </c>
    </row>
    <row r="14" spans="1:13" ht="21.75" customHeight="1">
      <c r="A14" s="19" t="s">
        <v>18</v>
      </c>
      <c r="B14" s="12">
        <f>SUM(C14+D14)</f>
        <v>22</v>
      </c>
      <c r="C14" s="12">
        <v>3</v>
      </c>
      <c r="D14" s="12">
        <v>19</v>
      </c>
      <c r="E14" s="12">
        <f t="shared" si="1"/>
        <v>80</v>
      </c>
      <c r="F14" s="12">
        <v>10</v>
      </c>
      <c r="G14" s="13">
        <v>70</v>
      </c>
      <c r="H14" s="79">
        <f t="shared" si="2"/>
        <v>141139</v>
      </c>
      <c r="I14" s="75">
        <v>10680</v>
      </c>
      <c r="J14" s="12">
        <v>130459</v>
      </c>
      <c r="K14" s="75">
        <v>380</v>
      </c>
      <c r="L14" s="12">
        <v>17766</v>
      </c>
      <c r="M14" s="75">
        <v>1440</v>
      </c>
    </row>
    <row r="15" spans="1:13" ht="21.75" customHeight="1">
      <c r="A15" s="20" t="s">
        <v>19</v>
      </c>
      <c r="B15" s="16">
        <f t="shared" si="3"/>
        <v>70</v>
      </c>
      <c r="C15" s="16">
        <v>28</v>
      </c>
      <c r="D15" s="16">
        <v>42</v>
      </c>
      <c r="E15" s="16">
        <f t="shared" si="1"/>
        <v>244</v>
      </c>
      <c r="F15" s="16">
        <v>115</v>
      </c>
      <c r="G15" s="17">
        <v>129</v>
      </c>
      <c r="H15" s="80">
        <f t="shared" si="2"/>
        <v>437244</v>
      </c>
      <c r="I15" s="77">
        <v>156591</v>
      </c>
      <c r="J15" s="16">
        <v>280653</v>
      </c>
      <c r="K15" s="77">
        <v>23030</v>
      </c>
      <c r="L15" s="16">
        <v>45960</v>
      </c>
      <c r="M15" s="77">
        <v>3775</v>
      </c>
    </row>
    <row r="16" s="3" customFormat="1" ht="21.75" customHeight="1">
      <c r="A16" s="3" t="s">
        <v>20</v>
      </c>
    </row>
    <row r="17" s="3" customFormat="1" ht="21.75" customHeight="1">
      <c r="A17" s="3" t="s">
        <v>21</v>
      </c>
    </row>
  </sheetData>
  <mergeCells count="8">
    <mergeCell ref="K3:L3"/>
    <mergeCell ref="M3:M4"/>
    <mergeCell ref="A1:G1"/>
    <mergeCell ref="H1:M1"/>
    <mergeCell ref="B3:D3"/>
    <mergeCell ref="A3:A4"/>
    <mergeCell ref="E3:G3"/>
    <mergeCell ref="H3:J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75" workbookViewId="0" topLeftCell="A1">
      <selection activeCell="A1" sqref="A1:M1"/>
    </sheetView>
  </sheetViews>
  <sheetFormatPr defaultColWidth="8.00390625" defaultRowHeight="13.5"/>
  <cols>
    <col min="1" max="3" width="1.625" style="22" customWidth="1"/>
    <col min="4" max="4" width="29.00390625" style="22" customWidth="1"/>
    <col min="5" max="10" width="8.75390625" style="22" customWidth="1"/>
    <col min="11" max="15" width="14.375" style="22" customWidth="1"/>
    <col min="16" max="16" width="14.375" style="61" customWidth="1"/>
    <col min="17" max="16384" width="8.00390625" style="22" customWidth="1"/>
  </cols>
  <sheetData>
    <row r="1" spans="1:16" s="21" customFormat="1" ht="24" customHeight="1">
      <c r="A1" s="103" t="s">
        <v>122</v>
      </c>
      <c r="B1" s="103"/>
      <c r="C1" s="103"/>
      <c r="D1" s="103"/>
      <c r="E1" s="103"/>
      <c r="F1" s="103"/>
      <c r="G1" s="103"/>
      <c r="H1" s="103"/>
      <c r="I1" s="103"/>
      <c r="J1" s="103"/>
      <c r="K1" s="21" t="s">
        <v>119</v>
      </c>
      <c r="P1" s="60"/>
    </row>
    <row r="2" spans="14:16" ht="24" customHeight="1">
      <c r="N2" s="136" t="s">
        <v>115</v>
      </c>
      <c r="O2" s="136"/>
      <c r="P2" s="136"/>
    </row>
    <row r="3" spans="1:16" ht="24" customHeight="1">
      <c r="A3" s="105" t="s">
        <v>29</v>
      </c>
      <c r="B3" s="104"/>
      <c r="C3" s="104"/>
      <c r="D3" s="104"/>
      <c r="E3" s="104" t="s">
        <v>1</v>
      </c>
      <c r="F3" s="104"/>
      <c r="G3" s="104"/>
      <c r="H3" s="131" t="s">
        <v>28</v>
      </c>
      <c r="I3" s="132"/>
      <c r="J3" s="132"/>
      <c r="K3" s="101" t="s">
        <v>120</v>
      </c>
      <c r="L3" s="101"/>
      <c r="M3" s="102"/>
      <c r="N3" s="128" t="s">
        <v>127</v>
      </c>
      <c r="O3" s="130" t="s">
        <v>128</v>
      </c>
      <c r="P3" s="121" t="s">
        <v>129</v>
      </c>
    </row>
    <row r="4" spans="1:16" ht="24" customHeight="1">
      <c r="A4" s="105"/>
      <c r="B4" s="104"/>
      <c r="C4" s="104"/>
      <c r="D4" s="104"/>
      <c r="E4" s="104" t="s">
        <v>25</v>
      </c>
      <c r="F4" s="126" t="s">
        <v>26</v>
      </c>
      <c r="G4" s="126" t="s">
        <v>27</v>
      </c>
      <c r="H4" s="126" t="s">
        <v>25</v>
      </c>
      <c r="I4" s="126" t="s">
        <v>26</v>
      </c>
      <c r="J4" s="142" t="s">
        <v>27</v>
      </c>
      <c r="K4" s="124" t="s">
        <v>112</v>
      </c>
      <c r="L4" s="124" t="s">
        <v>113</v>
      </c>
      <c r="M4" s="126" t="s">
        <v>114</v>
      </c>
      <c r="N4" s="129"/>
      <c r="O4" s="99"/>
      <c r="P4" s="122"/>
    </row>
    <row r="5" spans="1:16" ht="12">
      <c r="A5" s="105"/>
      <c r="B5" s="104"/>
      <c r="C5" s="104"/>
      <c r="D5" s="104"/>
      <c r="E5" s="104"/>
      <c r="F5" s="133"/>
      <c r="G5" s="133"/>
      <c r="H5" s="133"/>
      <c r="I5" s="133"/>
      <c r="J5" s="143"/>
      <c r="K5" s="125"/>
      <c r="L5" s="125"/>
      <c r="M5" s="127"/>
      <c r="N5" s="129"/>
      <c r="O5" s="100"/>
      <c r="P5" s="123"/>
    </row>
    <row r="6" spans="1:16" s="42" customFormat="1" ht="24.75" customHeight="1">
      <c r="A6" s="140" t="s">
        <v>9</v>
      </c>
      <c r="B6" s="140"/>
      <c r="C6" s="140"/>
      <c r="D6" s="141"/>
      <c r="E6" s="40">
        <v>1317</v>
      </c>
      <c r="F6" s="40">
        <v>722</v>
      </c>
      <c r="G6" s="40">
        <v>595</v>
      </c>
      <c r="H6" s="40">
        <v>8032</v>
      </c>
      <c r="I6" s="40">
        <v>6591</v>
      </c>
      <c r="J6" s="41">
        <v>1441</v>
      </c>
      <c r="K6" s="81">
        <v>20147600</v>
      </c>
      <c r="L6" s="68">
        <v>19055586</v>
      </c>
      <c r="M6" s="40">
        <v>1092014</v>
      </c>
      <c r="N6" s="40">
        <v>564291</v>
      </c>
      <c r="O6" s="41">
        <v>1855455</v>
      </c>
      <c r="P6" s="62">
        <v>122687</v>
      </c>
    </row>
    <row r="7" spans="1:16" s="42" customFormat="1" ht="24.75" customHeight="1">
      <c r="A7" s="43"/>
      <c r="B7" s="43"/>
      <c r="C7" s="43"/>
      <c r="D7" s="44"/>
      <c r="E7" s="40"/>
      <c r="F7" s="40"/>
      <c r="G7" s="40"/>
      <c r="H7" s="40"/>
      <c r="I7" s="40"/>
      <c r="J7" s="41"/>
      <c r="K7" s="68"/>
      <c r="L7" s="68"/>
      <c r="M7" s="40"/>
      <c r="N7" s="40"/>
      <c r="O7" s="41"/>
      <c r="P7" s="62"/>
    </row>
    <row r="8" spans="1:16" s="42" customFormat="1" ht="24.75" customHeight="1">
      <c r="A8" s="43"/>
      <c r="B8" s="138" t="s">
        <v>77</v>
      </c>
      <c r="C8" s="138"/>
      <c r="D8" s="139"/>
      <c r="E8" s="40">
        <v>316</v>
      </c>
      <c r="F8" s="40">
        <v>243</v>
      </c>
      <c r="G8" s="40">
        <v>73</v>
      </c>
      <c r="H8" s="40">
        <v>2475</v>
      </c>
      <c r="I8" s="40">
        <v>2287</v>
      </c>
      <c r="J8" s="41">
        <v>188</v>
      </c>
      <c r="K8" s="68">
        <v>10690343</v>
      </c>
      <c r="L8" s="68">
        <v>10446752</v>
      </c>
      <c r="M8" s="40">
        <v>243591</v>
      </c>
      <c r="N8" s="40">
        <v>214355</v>
      </c>
      <c r="O8" s="41">
        <v>736240</v>
      </c>
      <c r="P8" s="72" t="s">
        <v>118</v>
      </c>
    </row>
    <row r="9" spans="1:16" ht="24.75" customHeight="1">
      <c r="A9" s="23"/>
      <c r="B9" s="23"/>
      <c r="C9" s="23"/>
      <c r="D9" s="24" t="s">
        <v>30</v>
      </c>
      <c r="E9" s="29">
        <v>3</v>
      </c>
      <c r="F9" s="29">
        <v>2</v>
      </c>
      <c r="G9" s="29">
        <v>1</v>
      </c>
      <c r="H9" s="29">
        <v>14</v>
      </c>
      <c r="I9" s="33" t="s">
        <v>23</v>
      </c>
      <c r="J9" s="34" t="s">
        <v>23</v>
      </c>
      <c r="K9" s="69">
        <v>46499</v>
      </c>
      <c r="L9" s="69" t="s">
        <v>23</v>
      </c>
      <c r="M9" s="33" t="s">
        <v>23</v>
      </c>
      <c r="N9" s="34">
        <v>20</v>
      </c>
      <c r="O9" s="34">
        <v>3334</v>
      </c>
      <c r="P9" s="72" t="s">
        <v>118</v>
      </c>
    </row>
    <row r="10" spans="1:16" ht="24.75" customHeight="1">
      <c r="A10" s="23"/>
      <c r="B10" s="23"/>
      <c r="C10" s="23"/>
      <c r="D10" s="24" t="s">
        <v>31</v>
      </c>
      <c r="E10" s="29">
        <v>23</v>
      </c>
      <c r="F10" s="29">
        <v>18</v>
      </c>
      <c r="G10" s="29">
        <v>5</v>
      </c>
      <c r="H10" s="29">
        <v>152</v>
      </c>
      <c r="I10" s="29">
        <v>140</v>
      </c>
      <c r="J10" s="30">
        <v>12</v>
      </c>
      <c r="K10" s="70">
        <v>644686</v>
      </c>
      <c r="L10" s="70">
        <v>630969</v>
      </c>
      <c r="M10" s="29">
        <v>13717</v>
      </c>
      <c r="N10" s="33">
        <v>11440</v>
      </c>
      <c r="O10" s="30">
        <v>14280</v>
      </c>
      <c r="P10" s="72" t="s">
        <v>118</v>
      </c>
    </row>
    <row r="11" spans="1:16" ht="24.75" customHeight="1">
      <c r="A11" s="23"/>
      <c r="B11" s="23"/>
      <c r="C11" s="23"/>
      <c r="D11" s="24" t="s">
        <v>32</v>
      </c>
      <c r="E11" s="29">
        <v>28</v>
      </c>
      <c r="F11" s="29">
        <v>22</v>
      </c>
      <c r="G11" s="29">
        <v>6</v>
      </c>
      <c r="H11" s="29">
        <v>309</v>
      </c>
      <c r="I11" s="29">
        <v>289</v>
      </c>
      <c r="J11" s="30">
        <v>20</v>
      </c>
      <c r="K11" s="70">
        <v>1498433</v>
      </c>
      <c r="L11" s="70">
        <v>1425721</v>
      </c>
      <c r="M11" s="29">
        <v>72712</v>
      </c>
      <c r="N11" s="29">
        <v>1017</v>
      </c>
      <c r="O11" s="30">
        <v>47243</v>
      </c>
      <c r="P11" s="72" t="s">
        <v>118</v>
      </c>
    </row>
    <row r="12" spans="1:16" ht="24.75" customHeight="1">
      <c r="A12" s="23"/>
      <c r="B12" s="23"/>
      <c r="C12" s="23"/>
      <c r="D12" s="24" t="s">
        <v>33</v>
      </c>
      <c r="E12" s="29">
        <v>66</v>
      </c>
      <c r="F12" s="29">
        <v>50</v>
      </c>
      <c r="G12" s="29">
        <v>16</v>
      </c>
      <c r="H12" s="29">
        <v>464</v>
      </c>
      <c r="I12" s="29">
        <v>428</v>
      </c>
      <c r="J12" s="30">
        <v>36</v>
      </c>
      <c r="K12" s="70">
        <v>2262816</v>
      </c>
      <c r="L12" s="70">
        <v>2197434</v>
      </c>
      <c r="M12" s="29">
        <v>65382</v>
      </c>
      <c r="N12" s="29">
        <v>9904</v>
      </c>
      <c r="O12" s="30">
        <v>229527</v>
      </c>
      <c r="P12" s="72" t="s">
        <v>118</v>
      </c>
    </row>
    <row r="13" spans="1:16" ht="24.75" customHeight="1">
      <c r="A13" s="23"/>
      <c r="B13" s="23"/>
      <c r="C13" s="23"/>
      <c r="D13" s="24" t="s">
        <v>34</v>
      </c>
      <c r="E13" s="29">
        <v>5</v>
      </c>
      <c r="F13" s="29">
        <v>5</v>
      </c>
      <c r="G13" s="72" t="s">
        <v>118</v>
      </c>
      <c r="H13" s="29">
        <v>23</v>
      </c>
      <c r="I13" s="33">
        <v>23</v>
      </c>
      <c r="J13" s="72" t="s">
        <v>118</v>
      </c>
      <c r="K13" s="70">
        <v>169235</v>
      </c>
      <c r="L13" s="70">
        <v>169235</v>
      </c>
      <c r="M13" s="72" t="s">
        <v>118</v>
      </c>
      <c r="N13" s="72" t="s">
        <v>118</v>
      </c>
      <c r="O13" s="30">
        <v>5635</v>
      </c>
      <c r="P13" s="72" t="s">
        <v>118</v>
      </c>
    </row>
    <row r="14" spans="1:16" ht="24.75" customHeight="1">
      <c r="A14" s="23"/>
      <c r="B14" s="23"/>
      <c r="C14" s="23"/>
      <c r="D14" s="24" t="s">
        <v>35</v>
      </c>
      <c r="E14" s="29">
        <v>6</v>
      </c>
      <c r="F14" s="29">
        <v>6</v>
      </c>
      <c r="G14" s="72" t="s">
        <v>118</v>
      </c>
      <c r="H14" s="29">
        <v>107</v>
      </c>
      <c r="I14" s="29">
        <v>107</v>
      </c>
      <c r="J14" s="72" t="s">
        <v>118</v>
      </c>
      <c r="K14" s="70">
        <v>601306</v>
      </c>
      <c r="L14" s="70">
        <v>601306</v>
      </c>
      <c r="M14" s="72" t="s">
        <v>118</v>
      </c>
      <c r="N14" s="29">
        <v>5598</v>
      </c>
      <c r="O14" s="30">
        <v>46375</v>
      </c>
      <c r="P14" s="72" t="s">
        <v>118</v>
      </c>
    </row>
    <row r="15" spans="1:16" ht="24.75" customHeight="1">
      <c r="A15" s="23"/>
      <c r="B15" s="23"/>
      <c r="C15" s="23"/>
      <c r="D15" s="24" t="s">
        <v>36</v>
      </c>
      <c r="E15" s="29">
        <v>6</v>
      </c>
      <c r="F15" s="29">
        <v>4</v>
      </c>
      <c r="G15" s="29">
        <v>2</v>
      </c>
      <c r="H15" s="29">
        <v>37</v>
      </c>
      <c r="I15" s="33" t="s">
        <v>23</v>
      </c>
      <c r="J15" s="34" t="s">
        <v>23</v>
      </c>
      <c r="K15" s="70">
        <v>36862</v>
      </c>
      <c r="L15" s="69" t="s">
        <v>23</v>
      </c>
      <c r="M15" s="33" t="s">
        <v>23</v>
      </c>
      <c r="N15" s="29">
        <v>8287</v>
      </c>
      <c r="O15" s="30">
        <v>1313</v>
      </c>
      <c r="P15" s="72" t="s">
        <v>118</v>
      </c>
    </row>
    <row r="16" spans="1:16" ht="24.75" customHeight="1">
      <c r="A16" s="23"/>
      <c r="B16" s="23"/>
      <c r="C16" s="23"/>
      <c r="D16" s="24" t="s">
        <v>37</v>
      </c>
      <c r="E16" s="29">
        <v>23</v>
      </c>
      <c r="F16" s="29">
        <v>22</v>
      </c>
      <c r="G16" s="29">
        <v>1</v>
      </c>
      <c r="H16" s="29">
        <v>166</v>
      </c>
      <c r="I16" s="33" t="s">
        <v>23</v>
      </c>
      <c r="J16" s="34" t="s">
        <v>23</v>
      </c>
      <c r="K16" s="70">
        <v>916210</v>
      </c>
      <c r="L16" s="69" t="s">
        <v>23</v>
      </c>
      <c r="M16" s="33" t="s">
        <v>23</v>
      </c>
      <c r="N16" s="33">
        <v>36507</v>
      </c>
      <c r="O16" s="30">
        <v>35902</v>
      </c>
      <c r="P16" s="72" t="s">
        <v>118</v>
      </c>
    </row>
    <row r="17" spans="1:16" ht="24.75" customHeight="1">
      <c r="A17" s="23"/>
      <c r="B17" s="23"/>
      <c r="C17" s="23"/>
      <c r="D17" s="24" t="s">
        <v>38</v>
      </c>
      <c r="E17" s="29">
        <v>12</v>
      </c>
      <c r="F17" s="29">
        <v>11</v>
      </c>
      <c r="G17" s="29">
        <v>1</v>
      </c>
      <c r="H17" s="29">
        <v>174</v>
      </c>
      <c r="I17" s="33" t="s">
        <v>23</v>
      </c>
      <c r="J17" s="34" t="s">
        <v>23</v>
      </c>
      <c r="K17" s="70">
        <v>1281811</v>
      </c>
      <c r="L17" s="69" t="s">
        <v>23</v>
      </c>
      <c r="M17" s="33" t="s">
        <v>23</v>
      </c>
      <c r="N17" s="29">
        <v>45315</v>
      </c>
      <c r="O17" s="30">
        <v>76961</v>
      </c>
      <c r="P17" s="72" t="s">
        <v>118</v>
      </c>
    </row>
    <row r="18" spans="1:16" ht="24.75" customHeight="1">
      <c r="A18" s="23"/>
      <c r="B18" s="23"/>
      <c r="C18" s="23"/>
      <c r="D18" s="24" t="s">
        <v>39</v>
      </c>
      <c r="E18" s="29">
        <v>6</v>
      </c>
      <c r="F18" s="29">
        <v>6</v>
      </c>
      <c r="G18" s="72" t="s">
        <v>118</v>
      </c>
      <c r="H18" s="29">
        <v>34</v>
      </c>
      <c r="I18" s="29">
        <v>34</v>
      </c>
      <c r="J18" s="72" t="s">
        <v>118</v>
      </c>
      <c r="K18" s="70">
        <v>208102</v>
      </c>
      <c r="L18" s="70">
        <v>208102</v>
      </c>
      <c r="M18" s="72" t="s">
        <v>118</v>
      </c>
      <c r="N18" s="29">
        <v>2131</v>
      </c>
      <c r="O18" s="30">
        <v>14635</v>
      </c>
      <c r="P18" s="72" t="s">
        <v>118</v>
      </c>
    </row>
    <row r="19" spans="1:16" ht="24.75" customHeight="1">
      <c r="A19" s="23"/>
      <c r="B19" s="23"/>
      <c r="C19" s="23"/>
      <c r="D19" s="24" t="s">
        <v>40</v>
      </c>
      <c r="E19" s="29">
        <v>8</v>
      </c>
      <c r="F19" s="29">
        <v>7</v>
      </c>
      <c r="G19" s="33">
        <v>1</v>
      </c>
      <c r="H19" s="29">
        <v>47</v>
      </c>
      <c r="I19" s="33" t="s">
        <v>23</v>
      </c>
      <c r="J19" s="34" t="s">
        <v>23</v>
      </c>
      <c r="K19" s="70">
        <v>139652</v>
      </c>
      <c r="L19" s="69" t="s">
        <v>23</v>
      </c>
      <c r="M19" s="33" t="s">
        <v>23</v>
      </c>
      <c r="N19" s="29">
        <v>29731</v>
      </c>
      <c r="O19" s="30">
        <v>21025</v>
      </c>
      <c r="P19" s="72" t="s">
        <v>118</v>
      </c>
    </row>
    <row r="20" spans="1:16" ht="24.75" customHeight="1">
      <c r="A20" s="23"/>
      <c r="B20" s="23"/>
      <c r="C20" s="23"/>
      <c r="D20" s="45" t="s">
        <v>41</v>
      </c>
      <c r="E20" s="29">
        <v>26</v>
      </c>
      <c r="F20" s="29">
        <v>22</v>
      </c>
      <c r="G20" s="29">
        <v>4</v>
      </c>
      <c r="H20" s="29">
        <v>231</v>
      </c>
      <c r="I20" s="29">
        <v>225</v>
      </c>
      <c r="J20" s="30">
        <v>6</v>
      </c>
      <c r="K20" s="70">
        <v>778177</v>
      </c>
      <c r="L20" s="70">
        <v>769225</v>
      </c>
      <c r="M20" s="29">
        <v>8952</v>
      </c>
      <c r="N20" s="29">
        <v>29398</v>
      </c>
      <c r="O20" s="30">
        <v>61356</v>
      </c>
      <c r="P20" s="72" t="s">
        <v>118</v>
      </c>
    </row>
    <row r="21" spans="1:16" ht="24.75" customHeight="1">
      <c r="A21" s="23"/>
      <c r="B21" s="23"/>
      <c r="C21" s="23"/>
      <c r="D21" s="24" t="s">
        <v>42</v>
      </c>
      <c r="E21" s="29">
        <f>SUM(F21:G21)</f>
        <v>7</v>
      </c>
      <c r="F21" s="29">
        <v>5</v>
      </c>
      <c r="G21" s="29">
        <v>2</v>
      </c>
      <c r="H21" s="29">
        <v>120</v>
      </c>
      <c r="I21" s="33" t="s">
        <v>23</v>
      </c>
      <c r="J21" s="34" t="s">
        <v>23</v>
      </c>
      <c r="K21" s="70">
        <v>751328</v>
      </c>
      <c r="L21" s="69" t="s">
        <v>23</v>
      </c>
      <c r="M21" s="33" t="s">
        <v>23</v>
      </c>
      <c r="N21" s="33">
        <v>418</v>
      </c>
      <c r="O21" s="34">
        <v>49449</v>
      </c>
      <c r="P21" s="72" t="s">
        <v>118</v>
      </c>
    </row>
    <row r="22" spans="1:16" ht="24.75" customHeight="1">
      <c r="A22" s="23"/>
      <c r="B22" s="23"/>
      <c r="C22" s="23"/>
      <c r="D22" s="24" t="s">
        <v>43</v>
      </c>
      <c r="E22" s="29">
        <v>97</v>
      </c>
      <c r="F22" s="29">
        <v>63</v>
      </c>
      <c r="G22" s="29">
        <v>34</v>
      </c>
      <c r="H22" s="29">
        <v>597</v>
      </c>
      <c r="I22" s="29">
        <v>505</v>
      </c>
      <c r="J22" s="30">
        <v>92</v>
      </c>
      <c r="K22" s="70">
        <v>1355226</v>
      </c>
      <c r="L22" s="70">
        <v>1291619</v>
      </c>
      <c r="M22" s="29">
        <v>63607</v>
      </c>
      <c r="N22" s="29">
        <v>34589</v>
      </c>
      <c r="O22" s="30">
        <v>129205</v>
      </c>
      <c r="P22" s="72" t="s">
        <v>118</v>
      </c>
    </row>
    <row r="23" spans="1:16" ht="24.75" customHeight="1">
      <c r="A23" s="23"/>
      <c r="B23" s="23"/>
      <c r="C23" s="23"/>
      <c r="D23" s="5"/>
      <c r="E23" s="29"/>
      <c r="F23" s="29"/>
      <c r="G23" s="29"/>
      <c r="H23" s="29"/>
      <c r="I23" s="29"/>
      <c r="J23" s="30"/>
      <c r="K23" s="70"/>
      <c r="L23" s="70"/>
      <c r="M23" s="29"/>
      <c r="N23" s="29"/>
      <c r="O23" s="30"/>
      <c r="P23" s="72"/>
    </row>
    <row r="24" spans="1:16" s="42" customFormat="1" ht="24.75" customHeight="1">
      <c r="A24" s="43"/>
      <c r="B24" s="138" t="s">
        <v>78</v>
      </c>
      <c r="C24" s="138"/>
      <c r="D24" s="139"/>
      <c r="E24" s="40">
        <v>1001</v>
      </c>
      <c r="F24" s="40">
        <v>479</v>
      </c>
      <c r="G24" s="40">
        <v>522</v>
      </c>
      <c r="H24" s="40">
        <v>5557</v>
      </c>
      <c r="I24" s="40">
        <v>4304</v>
      </c>
      <c r="J24" s="41">
        <v>1253</v>
      </c>
      <c r="K24" s="68">
        <v>9457257</v>
      </c>
      <c r="L24" s="68">
        <v>8608834</v>
      </c>
      <c r="M24" s="40">
        <v>848423</v>
      </c>
      <c r="N24" s="40">
        <v>349936</v>
      </c>
      <c r="O24" s="41">
        <v>1119215</v>
      </c>
      <c r="P24" s="62">
        <v>122687</v>
      </c>
    </row>
    <row r="25" spans="1:17" ht="24.75" customHeight="1">
      <c r="A25" s="23"/>
      <c r="B25" s="23"/>
      <c r="C25" s="23"/>
      <c r="D25" s="24" t="s">
        <v>108</v>
      </c>
      <c r="E25" s="29">
        <v>2</v>
      </c>
      <c r="F25" s="29">
        <v>2</v>
      </c>
      <c r="G25" s="72" t="s">
        <v>118</v>
      </c>
      <c r="H25" s="33" t="s">
        <v>23</v>
      </c>
      <c r="I25" s="33" t="s">
        <v>23</v>
      </c>
      <c r="J25" s="72" t="s">
        <v>118</v>
      </c>
      <c r="K25" s="69" t="s">
        <v>23</v>
      </c>
      <c r="L25" s="69" t="s">
        <v>23</v>
      </c>
      <c r="M25" s="72" t="s">
        <v>118</v>
      </c>
      <c r="N25" s="33" t="s">
        <v>23</v>
      </c>
      <c r="O25" s="33" t="s">
        <v>23</v>
      </c>
      <c r="P25" s="64" t="s">
        <v>23</v>
      </c>
      <c r="Q25" s="58"/>
    </row>
    <row r="26" spans="1:16" ht="24.75" customHeight="1">
      <c r="A26" s="23"/>
      <c r="B26" s="23"/>
      <c r="C26" s="23"/>
      <c r="D26" s="24" t="s">
        <v>109</v>
      </c>
      <c r="E26" s="29">
        <v>1</v>
      </c>
      <c r="F26" s="29">
        <v>1</v>
      </c>
      <c r="G26" s="72" t="s">
        <v>118</v>
      </c>
      <c r="H26" s="33" t="s">
        <v>23</v>
      </c>
      <c r="I26" s="33" t="s">
        <v>23</v>
      </c>
      <c r="J26" s="72" t="s">
        <v>118</v>
      </c>
      <c r="K26" s="69" t="s">
        <v>23</v>
      </c>
      <c r="L26" s="69" t="s">
        <v>23</v>
      </c>
      <c r="M26" s="72" t="s">
        <v>118</v>
      </c>
      <c r="N26" s="33" t="s">
        <v>23</v>
      </c>
      <c r="O26" s="33" t="s">
        <v>23</v>
      </c>
      <c r="P26" s="64" t="s">
        <v>23</v>
      </c>
    </row>
    <row r="27" spans="1:16" ht="24.75" customHeight="1">
      <c r="A27" s="23"/>
      <c r="B27" s="23"/>
      <c r="C27" s="23"/>
      <c r="D27" s="24" t="s">
        <v>44</v>
      </c>
      <c r="E27" s="29">
        <v>15</v>
      </c>
      <c r="F27" s="29">
        <v>7</v>
      </c>
      <c r="G27" s="29">
        <v>8</v>
      </c>
      <c r="H27" s="29">
        <v>45</v>
      </c>
      <c r="I27" s="29">
        <v>30</v>
      </c>
      <c r="J27" s="30">
        <v>15</v>
      </c>
      <c r="K27" s="70">
        <v>41841</v>
      </c>
      <c r="L27" s="70">
        <v>38347</v>
      </c>
      <c r="M27" s="29">
        <v>3494</v>
      </c>
      <c r="N27" s="29">
        <v>1550</v>
      </c>
      <c r="O27" s="29">
        <v>17010</v>
      </c>
      <c r="P27" s="63">
        <v>1433</v>
      </c>
    </row>
    <row r="28" spans="1:16" ht="24.75" customHeight="1">
      <c r="A28" s="23"/>
      <c r="B28" s="23"/>
      <c r="C28" s="23"/>
      <c r="D28" s="24" t="s">
        <v>45</v>
      </c>
      <c r="E28" s="29">
        <v>13</v>
      </c>
      <c r="F28" s="29">
        <v>8</v>
      </c>
      <c r="G28" s="29">
        <v>5</v>
      </c>
      <c r="H28" s="29">
        <v>48</v>
      </c>
      <c r="I28" s="29">
        <v>37</v>
      </c>
      <c r="J28" s="30">
        <v>11</v>
      </c>
      <c r="K28" s="70">
        <v>71560</v>
      </c>
      <c r="L28" s="70">
        <v>58091</v>
      </c>
      <c r="M28" s="29">
        <v>13469</v>
      </c>
      <c r="N28" s="72" t="s">
        <v>118</v>
      </c>
      <c r="O28" s="29">
        <v>26896</v>
      </c>
      <c r="P28" s="63">
        <v>3094</v>
      </c>
    </row>
    <row r="29" spans="1:16" ht="24.75" customHeight="1">
      <c r="A29" s="23"/>
      <c r="B29" s="23"/>
      <c r="C29" s="23"/>
      <c r="D29" s="24" t="s">
        <v>46</v>
      </c>
      <c r="E29" s="29">
        <v>44</v>
      </c>
      <c r="F29" s="29">
        <v>24</v>
      </c>
      <c r="G29" s="29">
        <v>20</v>
      </c>
      <c r="H29" s="29">
        <v>141</v>
      </c>
      <c r="I29" s="29">
        <v>101</v>
      </c>
      <c r="J29" s="30">
        <v>40</v>
      </c>
      <c r="K29" s="70">
        <v>205204</v>
      </c>
      <c r="L29" s="70">
        <v>180280</v>
      </c>
      <c r="M29" s="29">
        <v>24924</v>
      </c>
      <c r="N29" s="29">
        <v>543</v>
      </c>
      <c r="O29" s="29">
        <v>51530</v>
      </c>
      <c r="P29" s="63">
        <v>5872</v>
      </c>
    </row>
    <row r="30" spans="1:16" ht="24.75" customHeight="1">
      <c r="A30" s="23"/>
      <c r="B30" s="23"/>
      <c r="C30" s="23"/>
      <c r="D30" s="24" t="s">
        <v>79</v>
      </c>
      <c r="E30" s="29">
        <v>7</v>
      </c>
      <c r="F30" s="29">
        <v>2</v>
      </c>
      <c r="G30" s="29">
        <v>5</v>
      </c>
      <c r="H30" s="29">
        <v>21</v>
      </c>
      <c r="I30" s="33" t="s">
        <v>23</v>
      </c>
      <c r="J30" s="34" t="s">
        <v>23</v>
      </c>
      <c r="K30" s="70">
        <v>31434</v>
      </c>
      <c r="L30" s="69" t="s">
        <v>23</v>
      </c>
      <c r="M30" s="33" t="s">
        <v>23</v>
      </c>
      <c r="N30" s="72" t="s">
        <v>118</v>
      </c>
      <c r="O30" s="29">
        <v>9497</v>
      </c>
      <c r="P30" s="63">
        <v>1213</v>
      </c>
    </row>
    <row r="31" spans="1:16" ht="24.75" customHeight="1">
      <c r="A31" s="23"/>
      <c r="B31" s="23"/>
      <c r="C31" s="23"/>
      <c r="D31" s="27" t="s">
        <v>105</v>
      </c>
      <c r="E31" s="29">
        <v>14</v>
      </c>
      <c r="F31" s="29">
        <v>7</v>
      </c>
      <c r="G31" s="29">
        <v>7</v>
      </c>
      <c r="H31" s="31">
        <v>32</v>
      </c>
      <c r="I31" s="31">
        <v>23</v>
      </c>
      <c r="J31" s="32">
        <v>9</v>
      </c>
      <c r="K31" s="71">
        <v>30760</v>
      </c>
      <c r="L31" s="71">
        <v>28733</v>
      </c>
      <c r="M31" s="31">
        <v>2027</v>
      </c>
      <c r="N31" s="29">
        <v>241</v>
      </c>
      <c r="O31" s="31">
        <v>12706</v>
      </c>
      <c r="P31" s="65">
        <v>1939</v>
      </c>
    </row>
    <row r="32" spans="1:16" ht="24.75" customHeight="1">
      <c r="A32" s="97" t="s">
        <v>126</v>
      </c>
      <c r="B32" s="98"/>
      <c r="C32" s="98"/>
      <c r="D32" s="98"/>
      <c r="E32" s="26"/>
      <c r="F32" s="26"/>
      <c r="G32" s="26"/>
      <c r="H32" s="58"/>
      <c r="I32" s="58"/>
      <c r="J32" s="58"/>
      <c r="N32" s="59"/>
      <c r="O32" s="57"/>
      <c r="P32" s="66"/>
    </row>
    <row r="33" spans="1:16" s="21" customFormat="1" ht="24" customHeight="1">
      <c r="A33" s="137" t="s">
        <v>103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21" t="s">
        <v>121</v>
      </c>
      <c r="P33" s="60"/>
    </row>
    <row r="34" spans="1:16" ht="24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L34" s="21"/>
      <c r="N34" s="136" t="s">
        <v>115</v>
      </c>
      <c r="O34" s="136"/>
      <c r="P34" s="136"/>
    </row>
    <row r="35" spans="1:16" ht="24" customHeight="1">
      <c r="A35" s="105" t="s">
        <v>29</v>
      </c>
      <c r="B35" s="104"/>
      <c r="C35" s="104"/>
      <c r="D35" s="104"/>
      <c r="E35" s="104" t="s">
        <v>1</v>
      </c>
      <c r="F35" s="104"/>
      <c r="G35" s="104"/>
      <c r="H35" s="131" t="s">
        <v>28</v>
      </c>
      <c r="I35" s="132"/>
      <c r="J35" s="132"/>
      <c r="K35" s="101" t="s">
        <v>120</v>
      </c>
      <c r="L35" s="101"/>
      <c r="M35" s="102"/>
      <c r="N35" s="128" t="s">
        <v>127</v>
      </c>
      <c r="O35" s="130" t="s">
        <v>128</v>
      </c>
      <c r="P35" s="121" t="s">
        <v>129</v>
      </c>
    </row>
    <row r="36" spans="1:16" ht="24" customHeight="1">
      <c r="A36" s="105"/>
      <c r="B36" s="104"/>
      <c r="C36" s="104"/>
      <c r="D36" s="104"/>
      <c r="E36" s="104" t="s">
        <v>25</v>
      </c>
      <c r="F36" s="126" t="s">
        <v>26</v>
      </c>
      <c r="G36" s="126" t="s">
        <v>27</v>
      </c>
      <c r="H36" s="126" t="s">
        <v>25</v>
      </c>
      <c r="I36" s="126" t="s">
        <v>26</v>
      </c>
      <c r="J36" s="134" t="s">
        <v>27</v>
      </c>
      <c r="K36" s="124" t="s">
        <v>112</v>
      </c>
      <c r="L36" s="124" t="s">
        <v>113</v>
      </c>
      <c r="M36" s="126" t="s">
        <v>114</v>
      </c>
      <c r="N36" s="129"/>
      <c r="O36" s="99"/>
      <c r="P36" s="122"/>
    </row>
    <row r="37" spans="1:16" ht="12">
      <c r="A37" s="105"/>
      <c r="B37" s="104"/>
      <c r="C37" s="104"/>
      <c r="D37" s="104"/>
      <c r="E37" s="104"/>
      <c r="F37" s="133"/>
      <c r="G37" s="133"/>
      <c r="H37" s="133"/>
      <c r="I37" s="133"/>
      <c r="J37" s="135"/>
      <c r="K37" s="125"/>
      <c r="L37" s="125"/>
      <c r="M37" s="127"/>
      <c r="N37" s="129"/>
      <c r="O37" s="100"/>
      <c r="P37" s="123"/>
    </row>
    <row r="38" spans="1:16" ht="24.75" customHeight="1">
      <c r="A38" s="23"/>
      <c r="B38" s="23"/>
      <c r="C38" s="23"/>
      <c r="D38" s="24" t="s">
        <v>47</v>
      </c>
      <c r="E38" s="29">
        <v>29</v>
      </c>
      <c r="F38" s="29">
        <v>21</v>
      </c>
      <c r="G38" s="29">
        <v>8</v>
      </c>
      <c r="H38" s="29">
        <v>517</v>
      </c>
      <c r="I38" s="29">
        <v>492</v>
      </c>
      <c r="J38" s="30">
        <v>25</v>
      </c>
      <c r="K38" s="70">
        <v>1022886</v>
      </c>
      <c r="L38" s="70">
        <v>996272</v>
      </c>
      <c r="M38" s="29">
        <v>26614</v>
      </c>
      <c r="N38" s="29">
        <v>2233</v>
      </c>
      <c r="O38" s="96">
        <v>54888</v>
      </c>
      <c r="P38" s="61">
        <v>17383</v>
      </c>
    </row>
    <row r="39" spans="1:16" ht="24.75" customHeight="1">
      <c r="A39" s="23"/>
      <c r="B39" s="23"/>
      <c r="C39" s="23"/>
      <c r="D39" s="24" t="s">
        <v>65</v>
      </c>
      <c r="E39" s="29">
        <v>60</v>
      </c>
      <c r="F39" s="29">
        <v>22</v>
      </c>
      <c r="G39" s="29">
        <v>38</v>
      </c>
      <c r="H39" s="29">
        <v>136</v>
      </c>
      <c r="I39" s="29">
        <v>72</v>
      </c>
      <c r="J39" s="30">
        <v>64</v>
      </c>
      <c r="K39" s="70">
        <v>257491</v>
      </c>
      <c r="L39" s="70">
        <v>206763</v>
      </c>
      <c r="M39" s="29">
        <v>50728</v>
      </c>
      <c r="N39" s="29">
        <v>3209</v>
      </c>
      <c r="O39" s="29">
        <v>17862</v>
      </c>
      <c r="P39" s="61">
        <v>3103</v>
      </c>
    </row>
    <row r="40" spans="1:16" ht="24.75" customHeight="1">
      <c r="A40" s="23"/>
      <c r="B40" s="23"/>
      <c r="C40" s="23"/>
      <c r="D40" s="24" t="s">
        <v>48</v>
      </c>
      <c r="E40" s="29">
        <v>8</v>
      </c>
      <c r="F40" s="29">
        <v>1</v>
      </c>
      <c r="G40" s="29">
        <v>7</v>
      </c>
      <c r="H40" s="29">
        <v>23</v>
      </c>
      <c r="I40" s="33" t="s">
        <v>23</v>
      </c>
      <c r="J40" s="34" t="s">
        <v>23</v>
      </c>
      <c r="K40" s="70">
        <v>15278</v>
      </c>
      <c r="L40" s="69" t="s">
        <v>23</v>
      </c>
      <c r="M40" s="33" t="s">
        <v>23</v>
      </c>
      <c r="N40" s="33" t="s">
        <v>117</v>
      </c>
      <c r="O40" s="29">
        <v>423</v>
      </c>
      <c r="P40" s="61">
        <v>478</v>
      </c>
    </row>
    <row r="41" spans="1:16" ht="24.75" customHeight="1">
      <c r="A41" s="23"/>
      <c r="B41" s="23"/>
      <c r="C41" s="23"/>
      <c r="D41" s="24" t="s">
        <v>49</v>
      </c>
      <c r="E41" s="29">
        <v>21</v>
      </c>
      <c r="F41" s="29">
        <v>4</v>
      </c>
      <c r="G41" s="29">
        <v>17</v>
      </c>
      <c r="H41" s="29">
        <v>54</v>
      </c>
      <c r="I41" s="29">
        <v>13</v>
      </c>
      <c r="J41" s="30">
        <v>41</v>
      </c>
      <c r="K41" s="70">
        <v>35309</v>
      </c>
      <c r="L41" s="70">
        <v>6049</v>
      </c>
      <c r="M41" s="29">
        <v>29260</v>
      </c>
      <c r="N41" s="33" t="s">
        <v>117</v>
      </c>
      <c r="O41" s="29">
        <v>1405</v>
      </c>
      <c r="P41" s="61">
        <v>729</v>
      </c>
    </row>
    <row r="42" spans="1:16" ht="24.75" customHeight="1">
      <c r="A42" s="23"/>
      <c r="B42" s="23"/>
      <c r="C42" s="23"/>
      <c r="D42" s="24" t="s">
        <v>50</v>
      </c>
      <c r="E42" s="29">
        <v>34</v>
      </c>
      <c r="F42" s="29">
        <v>8</v>
      </c>
      <c r="G42" s="29">
        <v>26</v>
      </c>
      <c r="H42" s="29">
        <v>79</v>
      </c>
      <c r="I42" s="29">
        <v>25</v>
      </c>
      <c r="J42" s="30">
        <v>54</v>
      </c>
      <c r="K42" s="70">
        <v>88184</v>
      </c>
      <c r="L42" s="70">
        <v>38022</v>
      </c>
      <c r="M42" s="29">
        <v>50162</v>
      </c>
      <c r="N42" s="29">
        <v>634</v>
      </c>
      <c r="O42" s="29">
        <v>2360</v>
      </c>
      <c r="P42" s="61">
        <v>1956</v>
      </c>
    </row>
    <row r="43" spans="1:16" ht="24.75" customHeight="1">
      <c r="A43" s="23"/>
      <c r="B43" s="23"/>
      <c r="C43" s="23"/>
      <c r="D43" s="24" t="s">
        <v>51</v>
      </c>
      <c r="E43" s="29">
        <v>71</v>
      </c>
      <c r="F43" s="29">
        <v>28</v>
      </c>
      <c r="G43" s="29">
        <v>43</v>
      </c>
      <c r="H43" s="29">
        <v>213</v>
      </c>
      <c r="I43" s="29">
        <v>103</v>
      </c>
      <c r="J43" s="30">
        <v>110</v>
      </c>
      <c r="K43" s="70">
        <v>144843</v>
      </c>
      <c r="L43" s="70">
        <v>80170</v>
      </c>
      <c r="M43" s="29">
        <v>64673</v>
      </c>
      <c r="N43" s="29">
        <v>250</v>
      </c>
      <c r="O43" s="29">
        <v>7633</v>
      </c>
      <c r="P43" s="61">
        <v>2871</v>
      </c>
    </row>
    <row r="44" spans="1:16" ht="24.75" customHeight="1">
      <c r="A44" s="23"/>
      <c r="B44" s="23"/>
      <c r="C44" s="23"/>
      <c r="D44" s="24" t="s">
        <v>52</v>
      </c>
      <c r="E44" s="29">
        <v>26</v>
      </c>
      <c r="F44" s="29">
        <v>10</v>
      </c>
      <c r="G44" s="29">
        <v>16</v>
      </c>
      <c r="H44" s="29">
        <v>63</v>
      </c>
      <c r="I44" s="29">
        <v>31</v>
      </c>
      <c r="J44" s="30">
        <v>32</v>
      </c>
      <c r="K44" s="70">
        <v>39176</v>
      </c>
      <c r="L44" s="70">
        <v>25894</v>
      </c>
      <c r="M44" s="29">
        <v>13282</v>
      </c>
      <c r="N44" s="29">
        <v>2561</v>
      </c>
      <c r="O44" s="29">
        <v>5297</v>
      </c>
      <c r="P44" s="61">
        <v>805</v>
      </c>
    </row>
    <row r="45" spans="1:16" ht="24.75" customHeight="1">
      <c r="A45" s="23"/>
      <c r="B45" s="23"/>
      <c r="C45" s="23"/>
      <c r="D45" s="24" t="s">
        <v>53</v>
      </c>
      <c r="E45" s="29">
        <v>142</v>
      </c>
      <c r="F45" s="29">
        <v>53</v>
      </c>
      <c r="G45" s="29">
        <v>89</v>
      </c>
      <c r="H45" s="29">
        <v>983</v>
      </c>
      <c r="I45" s="29">
        <v>626</v>
      </c>
      <c r="J45" s="30">
        <v>357</v>
      </c>
      <c r="K45" s="70">
        <v>931168</v>
      </c>
      <c r="L45" s="70">
        <v>678333</v>
      </c>
      <c r="M45" s="29">
        <v>252835</v>
      </c>
      <c r="N45" s="29">
        <v>3073</v>
      </c>
      <c r="O45" s="29">
        <v>38857</v>
      </c>
      <c r="P45" s="61">
        <v>10048</v>
      </c>
    </row>
    <row r="46" spans="1:16" ht="24.75" customHeight="1">
      <c r="A46" s="23"/>
      <c r="B46" s="23"/>
      <c r="C46" s="23"/>
      <c r="D46" s="24" t="s">
        <v>54</v>
      </c>
      <c r="E46" s="29">
        <v>70</v>
      </c>
      <c r="F46" s="29">
        <v>55</v>
      </c>
      <c r="G46" s="29">
        <v>15</v>
      </c>
      <c r="H46" s="29">
        <v>486</v>
      </c>
      <c r="I46" s="29">
        <v>453</v>
      </c>
      <c r="J46" s="30">
        <v>33</v>
      </c>
      <c r="K46" s="70">
        <v>1459706</v>
      </c>
      <c r="L46" s="70">
        <v>1438576</v>
      </c>
      <c r="M46" s="29">
        <v>21130</v>
      </c>
      <c r="N46" s="29">
        <v>221367</v>
      </c>
      <c r="O46" s="29">
        <v>248740</v>
      </c>
      <c r="P46" s="61">
        <v>3008</v>
      </c>
    </row>
    <row r="47" spans="1:16" ht="24.75" customHeight="1">
      <c r="A47" s="23"/>
      <c r="B47" s="23"/>
      <c r="C47" s="23"/>
      <c r="D47" s="24" t="s">
        <v>55</v>
      </c>
      <c r="E47" s="29">
        <v>15</v>
      </c>
      <c r="F47" s="29">
        <v>1</v>
      </c>
      <c r="G47" s="29">
        <v>14</v>
      </c>
      <c r="H47" s="29">
        <v>18</v>
      </c>
      <c r="I47" s="33" t="s">
        <v>23</v>
      </c>
      <c r="J47" s="34" t="s">
        <v>23</v>
      </c>
      <c r="K47" s="69">
        <v>6830</v>
      </c>
      <c r="L47" s="69" t="s">
        <v>23</v>
      </c>
      <c r="M47" s="33" t="s">
        <v>23</v>
      </c>
      <c r="N47" s="29">
        <v>756</v>
      </c>
      <c r="O47" s="29">
        <v>966</v>
      </c>
      <c r="P47" s="61">
        <v>507</v>
      </c>
    </row>
    <row r="48" spans="1:16" ht="24.75" customHeight="1">
      <c r="A48" s="23"/>
      <c r="B48" s="23"/>
      <c r="C48" s="23"/>
      <c r="D48" s="24" t="s">
        <v>56</v>
      </c>
      <c r="E48" s="29">
        <v>25</v>
      </c>
      <c r="F48" s="29">
        <v>8</v>
      </c>
      <c r="G48" s="29">
        <v>17</v>
      </c>
      <c r="H48" s="29">
        <v>64</v>
      </c>
      <c r="I48" s="29">
        <v>39</v>
      </c>
      <c r="J48" s="30">
        <v>25</v>
      </c>
      <c r="K48" s="70">
        <v>98046</v>
      </c>
      <c r="L48" s="70">
        <v>84902</v>
      </c>
      <c r="M48" s="29">
        <v>13144</v>
      </c>
      <c r="N48" s="29">
        <v>1459</v>
      </c>
      <c r="O48" s="29">
        <v>59050</v>
      </c>
      <c r="P48" s="61">
        <v>5644</v>
      </c>
    </row>
    <row r="49" spans="1:16" ht="24.75" customHeight="1">
      <c r="A49" s="23"/>
      <c r="B49" s="23"/>
      <c r="C49" s="23"/>
      <c r="D49" s="24" t="s">
        <v>110</v>
      </c>
      <c r="E49" s="29">
        <v>35</v>
      </c>
      <c r="F49" s="29">
        <v>20</v>
      </c>
      <c r="G49" s="29">
        <v>15</v>
      </c>
      <c r="H49" s="29">
        <v>229</v>
      </c>
      <c r="I49" s="29">
        <v>196</v>
      </c>
      <c r="J49" s="30">
        <v>33</v>
      </c>
      <c r="K49" s="70">
        <v>610890</v>
      </c>
      <c r="L49" s="70">
        <v>578023</v>
      </c>
      <c r="M49" s="29">
        <v>32867</v>
      </c>
      <c r="N49" s="29">
        <v>12846</v>
      </c>
      <c r="O49" s="29">
        <v>74258</v>
      </c>
      <c r="P49" s="61">
        <v>4812</v>
      </c>
    </row>
    <row r="50" spans="1:16" ht="24.75" customHeight="1">
      <c r="A50" s="23"/>
      <c r="B50" s="23"/>
      <c r="C50" s="23"/>
      <c r="D50" s="24" t="s">
        <v>111</v>
      </c>
      <c r="E50" s="29">
        <v>21</v>
      </c>
      <c r="F50" s="29">
        <v>6</v>
      </c>
      <c r="G50" s="29">
        <v>15</v>
      </c>
      <c r="H50" s="29">
        <v>51</v>
      </c>
      <c r="I50" s="29">
        <v>24</v>
      </c>
      <c r="J50" s="30">
        <v>27</v>
      </c>
      <c r="K50" s="70">
        <v>46562</v>
      </c>
      <c r="L50" s="70">
        <v>36788</v>
      </c>
      <c r="M50" s="29">
        <v>9774</v>
      </c>
      <c r="N50" s="29">
        <v>15</v>
      </c>
      <c r="O50" s="29">
        <v>7658</v>
      </c>
      <c r="P50" s="61">
        <v>1692</v>
      </c>
    </row>
    <row r="51" spans="1:16" ht="24.75" customHeight="1">
      <c r="A51" s="23"/>
      <c r="B51" s="23"/>
      <c r="C51" s="23"/>
      <c r="D51" s="24" t="s">
        <v>57</v>
      </c>
      <c r="E51" s="29">
        <v>48</v>
      </c>
      <c r="F51" s="29">
        <v>28</v>
      </c>
      <c r="G51" s="29">
        <v>20</v>
      </c>
      <c r="H51" s="29">
        <v>174</v>
      </c>
      <c r="I51" s="29">
        <v>137</v>
      </c>
      <c r="J51" s="30">
        <v>37</v>
      </c>
      <c r="K51" s="70">
        <v>209969</v>
      </c>
      <c r="L51" s="70">
        <v>178811</v>
      </c>
      <c r="M51" s="29">
        <v>31158</v>
      </c>
      <c r="N51" s="29">
        <v>255</v>
      </c>
      <c r="O51" s="29">
        <v>47773</v>
      </c>
      <c r="P51" s="61">
        <v>3788</v>
      </c>
    </row>
    <row r="52" spans="1:16" ht="24.75" customHeight="1">
      <c r="A52" s="23"/>
      <c r="B52" s="23"/>
      <c r="C52" s="23"/>
      <c r="D52" s="24" t="s">
        <v>58</v>
      </c>
      <c r="E52" s="29">
        <v>18</v>
      </c>
      <c r="F52" s="29">
        <v>9</v>
      </c>
      <c r="G52" s="29">
        <v>9</v>
      </c>
      <c r="H52" s="29">
        <v>98</v>
      </c>
      <c r="I52" s="29">
        <v>76</v>
      </c>
      <c r="J52" s="30">
        <v>22</v>
      </c>
      <c r="K52" s="70">
        <v>301574</v>
      </c>
      <c r="L52" s="70">
        <v>280795</v>
      </c>
      <c r="M52" s="29">
        <v>20779</v>
      </c>
      <c r="N52" s="29">
        <v>5024</v>
      </c>
      <c r="O52" s="29">
        <v>35053</v>
      </c>
      <c r="P52" s="61">
        <v>3936</v>
      </c>
    </row>
    <row r="53" spans="1:16" ht="24.75" customHeight="1">
      <c r="A53" s="23"/>
      <c r="B53" s="23"/>
      <c r="C53" s="23"/>
      <c r="D53" s="24" t="s">
        <v>59</v>
      </c>
      <c r="E53" s="29">
        <v>88</v>
      </c>
      <c r="F53" s="29">
        <v>71</v>
      </c>
      <c r="G53" s="29">
        <v>17</v>
      </c>
      <c r="H53" s="29">
        <v>464</v>
      </c>
      <c r="I53" s="29">
        <v>419</v>
      </c>
      <c r="J53" s="30">
        <v>45</v>
      </c>
      <c r="K53" s="70">
        <v>1197525</v>
      </c>
      <c r="L53" s="70">
        <v>1159035</v>
      </c>
      <c r="M53" s="29">
        <v>38490</v>
      </c>
      <c r="N53" s="29">
        <v>33394</v>
      </c>
      <c r="O53" s="29">
        <v>35730</v>
      </c>
      <c r="P53" s="61">
        <v>1733</v>
      </c>
    </row>
    <row r="54" spans="1:16" ht="24.75" customHeight="1">
      <c r="A54" s="23"/>
      <c r="B54" s="23"/>
      <c r="C54" s="23"/>
      <c r="D54" s="24" t="s">
        <v>60</v>
      </c>
      <c r="E54" s="29">
        <v>27</v>
      </c>
      <c r="F54" s="29">
        <v>19</v>
      </c>
      <c r="G54" s="29">
        <v>8</v>
      </c>
      <c r="H54" s="29">
        <v>367</v>
      </c>
      <c r="I54" s="29">
        <v>321</v>
      </c>
      <c r="J54" s="30">
        <v>46</v>
      </c>
      <c r="K54" s="70">
        <v>248782</v>
      </c>
      <c r="L54" s="70">
        <v>224920</v>
      </c>
      <c r="M54" s="29">
        <v>23862</v>
      </c>
      <c r="N54" s="29">
        <v>42229</v>
      </c>
      <c r="O54" s="29">
        <v>21470</v>
      </c>
      <c r="P54" s="61">
        <v>2357</v>
      </c>
    </row>
    <row r="55" spans="1:16" ht="24.75" customHeight="1">
      <c r="A55" s="23"/>
      <c r="B55" s="23"/>
      <c r="C55" s="23"/>
      <c r="D55" s="27" t="s">
        <v>61</v>
      </c>
      <c r="E55" s="29">
        <v>23</v>
      </c>
      <c r="F55" s="29">
        <v>14</v>
      </c>
      <c r="G55" s="29">
        <v>9</v>
      </c>
      <c r="H55" s="29">
        <v>111</v>
      </c>
      <c r="I55" s="29">
        <v>93</v>
      </c>
      <c r="J55" s="30">
        <v>18</v>
      </c>
      <c r="K55" s="70">
        <v>161135</v>
      </c>
      <c r="L55" s="70">
        <v>147231</v>
      </c>
      <c r="M55" s="29">
        <v>13904</v>
      </c>
      <c r="N55" s="29">
        <v>10185</v>
      </c>
      <c r="O55" s="29">
        <v>44518</v>
      </c>
      <c r="P55" s="61">
        <v>3915</v>
      </c>
    </row>
    <row r="56" spans="1:18" ht="24.75" customHeight="1">
      <c r="A56" s="23"/>
      <c r="B56" s="23"/>
      <c r="C56" s="23"/>
      <c r="D56" s="24" t="s">
        <v>62</v>
      </c>
      <c r="E56" s="29">
        <v>2</v>
      </c>
      <c r="F56" s="29">
        <v>1</v>
      </c>
      <c r="G56" s="29">
        <v>1</v>
      </c>
      <c r="H56" s="33" t="s">
        <v>23</v>
      </c>
      <c r="I56" s="33" t="s">
        <v>23</v>
      </c>
      <c r="J56" s="34" t="s">
        <v>23</v>
      </c>
      <c r="K56" s="69" t="s">
        <v>23</v>
      </c>
      <c r="L56" s="69" t="s">
        <v>23</v>
      </c>
      <c r="M56" s="33" t="s">
        <v>23</v>
      </c>
      <c r="N56" s="33" t="s">
        <v>23</v>
      </c>
      <c r="O56" s="33" t="s">
        <v>23</v>
      </c>
      <c r="P56" s="57" t="s">
        <v>23</v>
      </c>
      <c r="Q56" s="57"/>
      <c r="R56" s="57"/>
    </row>
    <row r="57" spans="1:16" ht="24.75" customHeight="1">
      <c r="A57" s="23"/>
      <c r="B57" s="23"/>
      <c r="C57" s="23"/>
      <c r="D57" s="24" t="s">
        <v>63</v>
      </c>
      <c r="E57" s="29">
        <v>16</v>
      </c>
      <c r="F57" s="29">
        <v>7</v>
      </c>
      <c r="G57" s="29">
        <v>9</v>
      </c>
      <c r="H57" s="29">
        <v>44</v>
      </c>
      <c r="I57" s="29">
        <v>26</v>
      </c>
      <c r="J57" s="30">
        <v>18</v>
      </c>
      <c r="K57" s="70">
        <v>49401</v>
      </c>
      <c r="L57" s="70">
        <v>40869</v>
      </c>
      <c r="M57" s="29">
        <v>8532</v>
      </c>
      <c r="N57" s="29">
        <v>741</v>
      </c>
      <c r="O57" s="29">
        <v>22694</v>
      </c>
      <c r="P57" s="61">
        <v>1120</v>
      </c>
    </row>
    <row r="58" spans="1:16" ht="24.75" customHeight="1">
      <c r="A58" s="28"/>
      <c r="B58" s="28"/>
      <c r="C58" s="28"/>
      <c r="D58" s="25" t="s">
        <v>64</v>
      </c>
      <c r="E58" s="31">
        <v>126</v>
      </c>
      <c r="F58" s="31">
        <v>42</v>
      </c>
      <c r="G58" s="31">
        <v>84</v>
      </c>
      <c r="H58" s="31">
        <v>622</v>
      </c>
      <c r="I58" s="31">
        <v>473</v>
      </c>
      <c r="J58" s="32">
        <v>149</v>
      </c>
      <c r="K58" s="71">
        <v>1125430</v>
      </c>
      <c r="L58" s="71">
        <v>1041586</v>
      </c>
      <c r="M58" s="31">
        <v>83844</v>
      </c>
      <c r="N58" s="31">
        <v>5928</v>
      </c>
      <c r="O58" s="31">
        <v>144547</v>
      </c>
      <c r="P58" s="67">
        <v>24755</v>
      </c>
    </row>
  </sheetData>
  <mergeCells count="39">
    <mergeCell ref="A33:J33"/>
    <mergeCell ref="B24:D24"/>
    <mergeCell ref="N3:N5"/>
    <mergeCell ref="O3:O5"/>
    <mergeCell ref="A6:D6"/>
    <mergeCell ref="J4:J5"/>
    <mergeCell ref="B8:D8"/>
    <mergeCell ref="G4:G5"/>
    <mergeCell ref="F4:F5"/>
    <mergeCell ref="I4:I5"/>
    <mergeCell ref="N2:P2"/>
    <mergeCell ref="N34:P34"/>
    <mergeCell ref="L4:L5"/>
    <mergeCell ref="M4:M5"/>
    <mergeCell ref="P3:P5"/>
    <mergeCell ref="K3:M3"/>
    <mergeCell ref="K4:K5"/>
    <mergeCell ref="A35:D37"/>
    <mergeCell ref="E35:G35"/>
    <mergeCell ref="H35:J35"/>
    <mergeCell ref="E36:E37"/>
    <mergeCell ref="F36:F37"/>
    <mergeCell ref="G36:G37"/>
    <mergeCell ref="H36:H37"/>
    <mergeCell ref="I36:I37"/>
    <mergeCell ref="J36:J37"/>
    <mergeCell ref="A1:J1"/>
    <mergeCell ref="E3:G3"/>
    <mergeCell ref="E4:E5"/>
    <mergeCell ref="A3:D5"/>
    <mergeCell ref="H3:J3"/>
    <mergeCell ref="H4:H5"/>
    <mergeCell ref="P35:P37"/>
    <mergeCell ref="L36:L37"/>
    <mergeCell ref="M36:M37"/>
    <mergeCell ref="K36:K37"/>
    <mergeCell ref="N35:N37"/>
    <mergeCell ref="O35:O37"/>
    <mergeCell ref="K35:M35"/>
  </mergeCells>
  <printOptions/>
  <pageMargins left="0.7874015748031497" right="0.8" top="0.7874015748031497" bottom="0.79" header="0.5118110236220472" footer="0.5118110236220472"/>
  <pageSetup horizontalDpi="600" verticalDpi="600" orientation="portrait" pageOrder="overThenDown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M1"/>
    </sheetView>
  </sheetViews>
  <sheetFormatPr defaultColWidth="8.00390625" defaultRowHeight="13.5"/>
  <cols>
    <col min="1" max="7" width="12.375" style="2" customWidth="1"/>
    <col min="8" max="16384" width="8.00390625" style="2" customWidth="1"/>
  </cols>
  <sheetData>
    <row r="1" spans="1:7" s="1" customFormat="1" ht="24" customHeight="1">
      <c r="A1" s="144" t="s">
        <v>102</v>
      </c>
      <c r="B1" s="144"/>
      <c r="C1" s="144"/>
      <c r="D1" s="144"/>
      <c r="E1" s="144"/>
      <c r="F1" s="144"/>
      <c r="G1" s="144"/>
    </row>
    <row r="2" spans="6:7" ht="24" customHeight="1">
      <c r="F2" s="106" t="s">
        <v>124</v>
      </c>
      <c r="G2" s="106"/>
    </row>
    <row r="3" spans="1:7" ht="24" customHeight="1">
      <c r="A3" s="119" t="s">
        <v>67</v>
      </c>
      <c r="B3" s="115" t="s">
        <v>68</v>
      </c>
      <c r="C3" s="115"/>
      <c r="D3" s="115"/>
      <c r="E3" s="115" t="s">
        <v>70</v>
      </c>
      <c r="F3" s="115"/>
      <c r="G3" s="120"/>
    </row>
    <row r="4" spans="1:7" ht="24" customHeight="1">
      <c r="A4" s="119"/>
      <c r="B4" s="7" t="s">
        <v>9</v>
      </c>
      <c r="C4" s="7" t="s">
        <v>26</v>
      </c>
      <c r="D4" s="7" t="s">
        <v>69</v>
      </c>
      <c r="E4" s="7" t="s">
        <v>71</v>
      </c>
      <c r="F4" s="7" t="s">
        <v>72</v>
      </c>
      <c r="G4" s="8" t="s">
        <v>69</v>
      </c>
    </row>
    <row r="5" spans="1:7" ht="24" customHeight="1">
      <c r="A5" s="35" t="s">
        <v>73</v>
      </c>
      <c r="B5" s="36">
        <v>1894</v>
      </c>
      <c r="C5" s="36">
        <v>525</v>
      </c>
      <c r="D5" s="36">
        <v>1369</v>
      </c>
      <c r="E5" s="37">
        <v>100</v>
      </c>
      <c r="F5" s="37">
        <v>27.7</v>
      </c>
      <c r="G5" s="38">
        <v>72.3</v>
      </c>
    </row>
    <row r="6" spans="1:7" ht="24" customHeight="1">
      <c r="A6" s="39">
        <v>54</v>
      </c>
      <c r="B6" s="36">
        <v>1646</v>
      </c>
      <c r="C6" s="36">
        <v>558</v>
      </c>
      <c r="D6" s="36">
        <v>1088</v>
      </c>
      <c r="E6" s="37">
        <v>100</v>
      </c>
      <c r="F6" s="37">
        <v>33.9</v>
      </c>
      <c r="G6" s="38">
        <v>66.1</v>
      </c>
    </row>
    <row r="7" spans="1:7" ht="24" customHeight="1">
      <c r="A7" s="39">
        <v>57</v>
      </c>
      <c r="B7" s="36">
        <v>1670</v>
      </c>
      <c r="C7" s="36">
        <v>599</v>
      </c>
      <c r="D7" s="36">
        <v>1071</v>
      </c>
      <c r="E7" s="37">
        <v>100</v>
      </c>
      <c r="F7" s="37">
        <v>35.9</v>
      </c>
      <c r="G7" s="38">
        <v>64.1</v>
      </c>
    </row>
    <row r="8" spans="1:7" ht="24" customHeight="1">
      <c r="A8" s="39">
        <v>60</v>
      </c>
      <c r="B8" s="36">
        <v>1632</v>
      </c>
      <c r="C8" s="36">
        <v>643</v>
      </c>
      <c r="D8" s="36">
        <v>989</v>
      </c>
      <c r="E8" s="37">
        <v>100</v>
      </c>
      <c r="F8" s="37">
        <v>39.4</v>
      </c>
      <c r="G8" s="38">
        <v>60.6</v>
      </c>
    </row>
    <row r="9" spans="1:7" ht="24" customHeight="1">
      <c r="A9" s="39">
        <v>63</v>
      </c>
      <c r="B9" s="36">
        <v>1642</v>
      </c>
      <c r="C9" s="36">
        <v>699</v>
      </c>
      <c r="D9" s="36">
        <v>943</v>
      </c>
      <c r="E9" s="37">
        <v>100</v>
      </c>
      <c r="F9" s="37">
        <v>42.6</v>
      </c>
      <c r="G9" s="38">
        <v>57.4</v>
      </c>
    </row>
    <row r="10" spans="1:7" ht="24" customHeight="1">
      <c r="A10" s="35" t="s">
        <v>74</v>
      </c>
      <c r="B10" s="36">
        <v>1585</v>
      </c>
      <c r="C10" s="36">
        <v>751</v>
      </c>
      <c r="D10" s="36">
        <v>834</v>
      </c>
      <c r="E10" s="37">
        <v>100</v>
      </c>
      <c r="F10" s="37">
        <v>47.4</v>
      </c>
      <c r="G10" s="38">
        <v>52.6</v>
      </c>
    </row>
    <row r="11" spans="1:7" ht="24" customHeight="1">
      <c r="A11" s="39">
        <v>6</v>
      </c>
      <c r="B11" s="36">
        <v>1486</v>
      </c>
      <c r="C11" s="36">
        <v>757</v>
      </c>
      <c r="D11" s="36">
        <v>729</v>
      </c>
      <c r="E11" s="37">
        <v>100</v>
      </c>
      <c r="F11" s="37">
        <v>50.9</v>
      </c>
      <c r="G11" s="38">
        <v>49.1</v>
      </c>
    </row>
    <row r="12" spans="1:7" ht="24" customHeight="1">
      <c r="A12" s="39">
        <v>9</v>
      </c>
      <c r="B12" s="36">
        <v>1423</v>
      </c>
      <c r="C12" s="36">
        <v>761</v>
      </c>
      <c r="D12" s="36">
        <v>662</v>
      </c>
      <c r="E12" s="37">
        <v>100</v>
      </c>
      <c r="F12" s="37">
        <v>53.5</v>
      </c>
      <c r="G12" s="38">
        <v>46.5</v>
      </c>
    </row>
    <row r="13" spans="1:7" ht="24" customHeight="1">
      <c r="A13" s="39">
        <v>11</v>
      </c>
      <c r="B13" s="36">
        <v>1420</v>
      </c>
      <c r="C13" s="36">
        <v>763</v>
      </c>
      <c r="D13" s="36">
        <v>657</v>
      </c>
      <c r="E13" s="37">
        <v>100</v>
      </c>
      <c r="F13" s="37">
        <v>53.7</v>
      </c>
      <c r="G13" s="38">
        <v>46.3</v>
      </c>
    </row>
    <row r="14" spans="1:7" s="9" customFormat="1" ht="24" customHeight="1">
      <c r="A14" s="91">
        <v>14</v>
      </c>
      <c r="B14" s="85">
        <v>1317</v>
      </c>
      <c r="C14" s="85">
        <v>722</v>
      </c>
      <c r="D14" s="85">
        <v>595</v>
      </c>
      <c r="E14" s="92">
        <v>100</v>
      </c>
      <c r="F14" s="92">
        <v>54.8</v>
      </c>
      <c r="G14" s="93">
        <v>45.2</v>
      </c>
    </row>
    <row r="15" s="3" customFormat="1" ht="24" customHeight="1">
      <c r="A15" s="3" t="s">
        <v>76</v>
      </c>
    </row>
    <row r="16" s="3" customFormat="1" ht="24" customHeight="1">
      <c r="A16" s="3" t="s">
        <v>75</v>
      </c>
    </row>
  </sheetData>
  <mergeCells count="5">
    <mergeCell ref="B3:D3"/>
    <mergeCell ref="E3:G3"/>
    <mergeCell ref="A3:A4"/>
    <mergeCell ref="A1:G1"/>
    <mergeCell ref="F2:G2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2006-01-05T07:20:09Z</cp:lastPrinted>
  <dcterms:created xsi:type="dcterms:W3CDTF">1997-01-08T22:48:59Z</dcterms:created>
  <dcterms:modified xsi:type="dcterms:W3CDTF">2008-05-14T00:12:21Z</dcterms:modified>
  <cp:category/>
  <cp:version/>
  <cp:contentType/>
  <cp:contentStatus/>
</cp:coreProperties>
</file>