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251" windowWidth="14385" windowHeight="8895" activeTab="5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 " sheetId="7" r:id="rId7"/>
    <sheet name="第８表" sheetId="8" r:id="rId8"/>
    <sheet name="第9表" sheetId="9" r:id="rId9"/>
    <sheet name="第10表" sheetId="10" r:id="rId10"/>
    <sheet name="第11表" sheetId="11" r:id="rId11"/>
    <sheet name="第12表" sheetId="12" r:id="rId12"/>
  </sheets>
  <definedNames>
    <definedName name="_xlnm.Print_Area" localSheetId="6">'第7表 '!$A$1:$R$46</definedName>
  </definedNames>
  <calcPr fullCalcOnLoad="1"/>
</workbook>
</file>

<file path=xl/sharedStrings.xml><?xml version="1.0" encoding="utf-8"?>
<sst xmlns="http://schemas.openxmlformats.org/spreadsheetml/2006/main" count="521" uniqueCount="314">
  <si>
    <t>総   数</t>
  </si>
  <si>
    <t>男</t>
  </si>
  <si>
    <t/>
  </si>
  <si>
    <t>-</t>
  </si>
  <si>
    <t>　15　～　19　歳</t>
  </si>
  <si>
    <t xml:space="preserve"> 100　歳　以　上</t>
  </si>
  <si>
    <t>施設等の世帯の種類（6区分）</t>
  </si>
  <si>
    <t>30～49</t>
  </si>
  <si>
    <t>50人以上</t>
  </si>
  <si>
    <t xml:space="preserve">
7 人以上</t>
  </si>
  <si>
    <t xml:space="preserve">一般世帯数    </t>
  </si>
  <si>
    <t xml:space="preserve">一般世帯人員    </t>
  </si>
  <si>
    <t>世 帯 人 員</t>
  </si>
  <si>
    <t>1世帯当たり</t>
  </si>
  <si>
    <t>住 　居　 の 　種 　類・</t>
  </si>
  <si>
    <t>人       員</t>
  </si>
  <si>
    <t>住宅の所有の関係（6区分）</t>
  </si>
  <si>
    <t>一　 　般 　　世　 　帯</t>
  </si>
  <si>
    <t>公営・都市機構・公社の借家</t>
  </si>
  <si>
    <t>間       借        り</t>
  </si>
  <si>
    <t>一般世帯数</t>
  </si>
  <si>
    <t>総数</t>
  </si>
  <si>
    <t xml:space="preserve">
7人以上</t>
  </si>
  <si>
    <t>主世帯数</t>
  </si>
  <si>
    <t>住宅の建て方（6区分）</t>
  </si>
  <si>
    <t xml:space="preserve">（再掲）    </t>
  </si>
  <si>
    <t>70～74</t>
  </si>
  <si>
    <t>75～79</t>
  </si>
  <si>
    <t>80～84</t>
  </si>
  <si>
    <t>65～69</t>
  </si>
  <si>
    <t>60歳未満</t>
  </si>
  <si>
    <t>上</t>
  </si>
  <si>
    <t>イギリス</t>
  </si>
  <si>
    <t>アメリカ</t>
  </si>
  <si>
    <t>ブラジル</t>
  </si>
  <si>
    <t>ペルー</t>
  </si>
  <si>
    <t>その他</t>
  </si>
  <si>
    <t>総　　数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</si>
  <si>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</si>
  <si>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</si>
  <si>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</si>
  <si>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</si>
  <si>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</si>
  <si>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</si>
  <si>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</si>
  <si>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</si>
  <si>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</si>
  <si>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</si>
  <si>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</si>
  <si>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</si>
  <si>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</si>
  <si>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　～　89</t>
  </si>
  <si>
    <t>　90　～　94</t>
  </si>
  <si>
    <t>　95　～　99</t>
  </si>
  <si>
    <t>世帯人員が
1人</t>
  </si>
  <si>
    <t>(a)</t>
  </si>
  <si>
    <t>(b)</t>
  </si>
  <si>
    <t>(d)</t>
  </si>
  <si>
    <t xml:space="preserve">世帯数    </t>
  </si>
  <si>
    <t>(e)</t>
  </si>
  <si>
    <t xml:space="preserve">世帯人員    </t>
  </si>
  <si>
    <t>(f)</t>
  </si>
  <si>
    <t>(g)</t>
  </si>
  <si>
    <t>(h)</t>
  </si>
  <si>
    <t>(i)</t>
  </si>
  <si>
    <t>民営の借家</t>
  </si>
  <si>
    <t>給与住宅</t>
  </si>
  <si>
    <t>住宅以外に住む一般世帯</t>
  </si>
  <si>
    <t>住宅に住む一般世帯</t>
  </si>
  <si>
    <t>主       世        帯</t>
  </si>
  <si>
    <t>持ち家</t>
  </si>
  <si>
    <t xml:space="preserve">
2</t>
  </si>
  <si>
    <t xml:space="preserve">
3</t>
  </si>
  <si>
    <t xml:space="preserve">
4</t>
  </si>
  <si>
    <t xml:space="preserve">
5</t>
  </si>
  <si>
    <t xml:space="preserve">
6</t>
  </si>
  <si>
    <t>世帯数</t>
  </si>
  <si>
    <t>7人以上</t>
  </si>
  <si>
    <t xml:space="preserve">
世帯人員が
1人</t>
  </si>
  <si>
    <t>総　数</t>
  </si>
  <si>
    <t>2</t>
  </si>
  <si>
    <t>3</t>
  </si>
  <si>
    <t>4</t>
  </si>
  <si>
    <t>5</t>
  </si>
  <si>
    <t>6</t>
  </si>
  <si>
    <t xml:space="preserve">主世帯  </t>
  </si>
  <si>
    <t xml:space="preserve">持ち家  </t>
  </si>
  <si>
    <t xml:space="preserve">民営の借家  </t>
  </si>
  <si>
    <t xml:space="preserve">給与住宅  </t>
  </si>
  <si>
    <t xml:space="preserve">間借り  </t>
  </si>
  <si>
    <t>夫の年齢（5歳階級）</t>
  </si>
  <si>
    <t>60～64歳</t>
  </si>
  <si>
    <t>85歳以上</t>
  </si>
  <si>
    <t>総    　        数</t>
  </si>
  <si>
    <t>65～69</t>
  </si>
  <si>
    <t>70～74</t>
  </si>
  <si>
    <t>75～79</t>
  </si>
  <si>
    <t>80～84</t>
  </si>
  <si>
    <t>85歳以</t>
  </si>
  <si>
    <t>ピ  ン</t>
  </si>
  <si>
    <t>ネシア</t>
  </si>
  <si>
    <t>女</t>
  </si>
  <si>
    <t xml:space="preserve">10人以上   </t>
  </si>
  <si>
    <r>
      <t xml:space="preserve">世帯人員
</t>
    </r>
  </si>
  <si>
    <t>総　　数</t>
  </si>
  <si>
    <t>世帯人員が</t>
  </si>
  <si>
    <t>　     男　 女</t>
  </si>
  <si>
    <t>男</t>
  </si>
  <si>
    <t>女</t>
  </si>
  <si>
    <t>未   婚</t>
  </si>
  <si>
    <t>有 配 偶</t>
  </si>
  <si>
    <t>死   別</t>
  </si>
  <si>
    <t>離   別</t>
  </si>
  <si>
    <t>1 ～ 4 人</t>
  </si>
  <si>
    <t>5～29</t>
  </si>
  <si>
    <t xml:space="preserve">総数   </t>
  </si>
  <si>
    <t xml:space="preserve">寮･寄宿舎の学生･生徒    </t>
  </si>
  <si>
    <t xml:space="preserve">病院・療養所の入院者    </t>
  </si>
  <si>
    <t xml:space="preserve">社会施設の入所者    </t>
  </si>
  <si>
    <t xml:space="preserve">自衛隊営舎内居住者   </t>
  </si>
  <si>
    <t xml:space="preserve">矯正施設の入所者   </t>
  </si>
  <si>
    <t xml:space="preserve">その他    </t>
  </si>
  <si>
    <t>世帯数</t>
  </si>
  <si>
    <t>世帯人員</t>
  </si>
  <si>
    <r>
      <t xml:space="preserve">（再掲    </t>
    </r>
    <r>
      <rPr>
        <sz val="9"/>
        <rFont val="ＭＳ Ｐ明朝"/>
        <family val="1"/>
      </rPr>
      <t>Recount</t>
    </r>
    <r>
      <rPr>
        <sz val="10"/>
        <rFont val="ＭＳ Ｐ明朝"/>
        <family val="1"/>
      </rPr>
      <t xml:space="preserve">）    </t>
    </r>
  </si>
  <si>
    <t>３世代世帯</t>
  </si>
  <si>
    <t>主世帯</t>
  </si>
  <si>
    <t>65歳以上</t>
  </si>
  <si>
    <t>人　員</t>
  </si>
  <si>
    <t>総                数</t>
  </si>
  <si>
    <t>総数</t>
  </si>
  <si>
    <t>一戸建</t>
  </si>
  <si>
    <t>長屋建</t>
  </si>
  <si>
    <t>共同住宅</t>
  </si>
  <si>
    <t>建物全体の階数</t>
  </si>
  <si>
    <t>1 ・ 2  階 建</t>
  </si>
  <si>
    <t xml:space="preserve">3 ～ 5         </t>
  </si>
  <si>
    <t>6 階 建 以 上</t>
  </si>
  <si>
    <t>世帯が住んでいる階</t>
  </si>
  <si>
    <t xml:space="preserve">1 ・ 2  階 </t>
  </si>
  <si>
    <t>6  階 以 上</t>
  </si>
  <si>
    <t>その他</t>
  </si>
  <si>
    <t>男女</t>
  </si>
  <si>
    <t>総  数</t>
  </si>
  <si>
    <t>韓国，</t>
  </si>
  <si>
    <t>中  国</t>
  </si>
  <si>
    <t>フィリ</t>
  </si>
  <si>
    <t>タ  イ</t>
  </si>
  <si>
    <t>インド</t>
  </si>
  <si>
    <t>ベトナム</t>
  </si>
  <si>
    <t>朝鮮</t>
  </si>
  <si>
    <t>総   数</t>
  </si>
  <si>
    <t>区　　　　　　　　分</t>
  </si>
  <si>
    <t>区　　　　　　分</t>
  </si>
  <si>
    <t>総　　数</t>
  </si>
  <si>
    <t xml:space="preserve">
2 </t>
  </si>
  <si>
    <t xml:space="preserve">
3</t>
  </si>
  <si>
    <t xml:space="preserve">
4</t>
  </si>
  <si>
    <t xml:space="preserve">
5</t>
  </si>
  <si>
    <t xml:space="preserve">
6</t>
  </si>
  <si>
    <t>６５歳以上</t>
  </si>
  <si>
    <t>住宅に住む一般世帯</t>
  </si>
  <si>
    <t>主       世        帯</t>
  </si>
  <si>
    <t>持ち家</t>
  </si>
  <si>
    <t>人員</t>
  </si>
  <si>
    <t>　住宅の所有の関係(６区分）</t>
  </si>
  <si>
    <t>一　　般</t>
  </si>
  <si>
    <t>総数</t>
  </si>
  <si>
    <t>（再 掲）</t>
  </si>
  <si>
    <t>世　帯　数</t>
  </si>
  <si>
    <t>世 帯 人 員</t>
  </si>
  <si>
    <t>世  帯  数</t>
  </si>
  <si>
    <t>総数        　　　　　　</t>
  </si>
  <si>
    <t>Ａ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</si>
  <si>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</si>
  <si>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</si>
  <si>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</si>
  <si>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</si>
  <si>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</si>
  <si>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</si>
  <si>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</si>
  <si>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</si>
  <si>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</si>
  <si>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</si>
  <si>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</si>
  <si>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</si>
  <si>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</si>
  <si>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</si>
  <si>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</si>
  <si>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</si>
  <si>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</si>
  <si>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</si>
  <si>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(7)</t>
  </si>
  <si>
    <t>夫婦，子供と両親から成る世帯</t>
  </si>
  <si>
    <t xml:space="preserve">夫婦，子供と夫の親から成る世帯  </t>
  </si>
  <si>
    <t>夫婦，子供と妻の親から成る世帯</t>
  </si>
  <si>
    <t>(8)</t>
  </si>
  <si>
    <t>夫婦，子供とひとり親から成る世帯</t>
  </si>
  <si>
    <t>夫婦，子供と夫の親から成る世帯</t>
  </si>
  <si>
    <t>(9)</t>
  </si>
  <si>
    <t>夫婦と他の親族（親，子供を含まない）から
成る世帯</t>
  </si>
  <si>
    <t>(10)</t>
  </si>
  <si>
    <t>夫婦，子供と他の親族（親を含まない）から
成る世帯</t>
  </si>
  <si>
    <t>(11)</t>
  </si>
  <si>
    <t>夫婦，親と他の親族（子供を含まない）から
成る世帯</t>
  </si>
  <si>
    <t xml:space="preserve">夫婦，夫の親と他の親族から成る世帯    </t>
  </si>
  <si>
    <t xml:space="preserve">夫婦，妻の親と他の親族から成る世帯    </t>
  </si>
  <si>
    <t>(12)</t>
  </si>
  <si>
    <t xml:space="preserve">夫婦，子供，親と他の親族から成る世帯 </t>
  </si>
  <si>
    <t xml:space="preserve">夫婦，子供，夫の親と他の親族から成る世帯  </t>
  </si>
  <si>
    <t>夫婦，子供，妻の親と他の親族から成る世帯</t>
  </si>
  <si>
    <t>(13)</t>
  </si>
  <si>
    <t>兄弟姉妹のみから成る世帯</t>
  </si>
  <si>
    <t>(14)</t>
  </si>
  <si>
    <t>Ｂ</t>
  </si>
  <si>
    <t>Ｃ</t>
  </si>
  <si>
    <t>単独世帯</t>
  </si>
  <si>
    <r>
      <t xml:space="preserve">（再 掲     </t>
    </r>
    <r>
      <rPr>
        <sz val="9"/>
        <rFont val="ＭＳ Ｐ明朝"/>
        <family val="1"/>
      </rPr>
      <t>Recount</t>
    </r>
    <r>
      <rPr>
        <sz val="10"/>
        <rFont val="ＭＳ Ｐ明朝"/>
        <family val="1"/>
      </rPr>
      <t xml:space="preserve">）    </t>
    </r>
  </si>
  <si>
    <t xml:space="preserve">母子世帯    </t>
  </si>
  <si>
    <t xml:space="preserve">父子世帯    </t>
  </si>
  <si>
    <t>1)</t>
  </si>
  <si>
    <t>夫婦とひとり親から成る世帯</t>
  </si>
  <si>
    <t>1)</t>
  </si>
  <si>
    <t>(注）　1)　夫の親か妻の親か特定できない場合を含む。</t>
  </si>
  <si>
    <t>総   数  1)</t>
  </si>
  <si>
    <t>総   数 1)</t>
  </si>
  <si>
    <t>年　齢　(5歳階級）</t>
  </si>
  <si>
    <t>　　世帯人員(2区分）</t>
  </si>
  <si>
    <t>(注）　1) 配偶関係「不詳」を含む。</t>
  </si>
  <si>
    <t>一般世帯</t>
  </si>
  <si>
    <t>総　　数</t>
  </si>
  <si>
    <t>間借り・下宿
などの単身者</t>
  </si>
  <si>
    <t>会 社 な ど の
独身寮の単身者</t>
  </si>
  <si>
    <t>人 口 集 中 地  区  DIDs</t>
  </si>
  <si>
    <t>第2表　施設等の世帯の種類（6区分），世帯人員（4区分）別
施設等の世帯数及び施設等の世帯人員</t>
  </si>
  <si>
    <t>総数（15歳以上）</t>
  </si>
  <si>
    <t>親族のみの世帯</t>
  </si>
  <si>
    <t>核家族以外の世帯</t>
  </si>
  <si>
    <t>他に分類されない世帯</t>
  </si>
  <si>
    <t>非親族を含む世帯</t>
  </si>
  <si>
    <t>母子世帯(他の世帯員がいる世帯を含む)</t>
  </si>
  <si>
    <t>父子世帯(他の世帯員がいる世帯を含む)</t>
  </si>
  <si>
    <t>6歳未満
世帯人員</t>
  </si>
  <si>
    <t>18歳未満
世帯人員</t>
  </si>
  <si>
    <t>６歳未満世帯員のいる   一般世帯</t>
  </si>
  <si>
    <t>１８歳未満世帯員のいる　一般世帯</t>
  </si>
  <si>
    <t>第７表　世帯の家族類型（２２区分）別一般世帯数及び一般世帯人員</t>
  </si>
  <si>
    <t>　　（６歳未満・１８歳未満世帯員のいる一般世帯及び</t>
  </si>
  <si>
    <t xml:space="preserve">　　　　　　　　　3世代世帯 並びに母子世帯及び父子世帯－特掲） </t>
  </si>
  <si>
    <t>夫が</t>
  </si>
  <si>
    <t>60～64</t>
  </si>
  <si>
    <t>歳</t>
  </si>
  <si>
    <t>60歳未</t>
  </si>
  <si>
    <t>満</t>
  </si>
  <si>
    <t>(特掲）</t>
  </si>
  <si>
    <t>第1表　配偶関係（4区分），年齢（5歳階級），男女別１５歳以上人口</t>
  </si>
  <si>
    <t>親族のみの世帯</t>
  </si>
  <si>
    <t>核家族世帯</t>
  </si>
  <si>
    <t>核家族以外の世帯</t>
  </si>
  <si>
    <t>非親族を含む世帯</t>
  </si>
  <si>
    <t>単独世帯</t>
  </si>
  <si>
    <t>(再掲)</t>
  </si>
  <si>
    <t>世帯人員が
1人</t>
  </si>
  <si>
    <t>世帯人員が
1 人</t>
  </si>
  <si>
    <t>第4表　世帯人員（7区分）別一般世帯数，一般世帯人員
（6歳未満・ 18歳未満世帯員のいる一般世帯-特掲）</t>
  </si>
  <si>
    <t xml:space="preserve"> 6歳未満世帯員のいる一般世帯    </t>
  </si>
  <si>
    <t xml:space="preserve">18歳未満世帯員のいる一般世帯    </t>
  </si>
  <si>
    <t xml:space="preserve">6歳未満世帯員    </t>
  </si>
  <si>
    <t xml:space="preserve">18歳未満世帯員    </t>
  </si>
  <si>
    <t>65歳以上世帯員のいる世帯</t>
  </si>
  <si>
    <t>世帯人員</t>
  </si>
  <si>
    <t>65歳以上世帯人員</t>
  </si>
  <si>
    <t>第3表　世帯人員（7区分）別65歳以上世帯員のいる一般世帯数，</t>
  </si>
  <si>
    <t>一般世帯人員及び65歳以上世帯人員</t>
  </si>
  <si>
    <t>６５歳以上世帯員のいる一般世帯</t>
  </si>
  <si>
    <t>0～19㎡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</si>
  <si>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</si>
  <si>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</si>
  <si>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</si>
  <si>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</si>
  <si>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</si>
  <si>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</si>
  <si>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</si>
  <si>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</si>
  <si>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100～119</t>
  </si>
  <si>
    <t>120～149</t>
  </si>
  <si>
    <t>150～199</t>
  </si>
  <si>
    <t>200～249</t>
  </si>
  <si>
    <t>250㎡以上</t>
  </si>
  <si>
    <t>第８表　住居の種類・住宅の所有の関係(6区分),延べ面積（14区分）別65歳以上世帯員のいる一般世帯数，</t>
  </si>
  <si>
    <t>世帯人員</t>
  </si>
  <si>
    <t>第10表　住宅の建て方（6区分）別住宅に住む65歳以上世帯員のいる主世帯数，</t>
  </si>
  <si>
    <t xml:space="preserve">第11表　国籍（11区分），男女別外国人数 </t>
  </si>
  <si>
    <t>第12表　夫の年齢(7区分)，妻の年齢(7区分)別夫婦のみの世帯数</t>
  </si>
  <si>
    <t>妻</t>
  </si>
  <si>
    <t xml:space="preserve"> 　　 </t>
  </si>
  <si>
    <t>　　  　　</t>
  </si>
  <si>
    <t>一般世帯人員，６５歳以上世帯人員，一世帯当たり人員</t>
  </si>
  <si>
    <t>　　　　　 主世帯人員，65歳以上世帯人員，一世帯当たり人員</t>
  </si>
  <si>
    <t>一世帯当たり</t>
  </si>
  <si>
    <t>第9表　世帯人員（7区分），住宅の所有の関係（6区分）別住宅に住む</t>
  </si>
  <si>
    <t>　　　65歳以上世帯員のいる一般世帯数　</t>
  </si>
  <si>
    <t xml:space="preserve">
住宅の所有の関係（6区分）</t>
  </si>
  <si>
    <t>住宅に住む65歳以上世帯員のいる一般世帯数</t>
  </si>
  <si>
    <t>一世帯当たり</t>
  </si>
  <si>
    <t xml:space="preserve">一世帯当たり
人       員
</t>
  </si>
  <si>
    <t>公営・都市再生機構・公社の借家</t>
  </si>
  <si>
    <t>第5表　　　住居の種類・住宅の所有の関係(6区分)</t>
  </si>
  <si>
    <t xml:space="preserve">  別一般世帯数，一般世帯人員，</t>
  </si>
  <si>
    <t>一世帯当たり人員，  一世帯当たり延べ面積</t>
  </si>
  <si>
    <t xml:space="preserve">  及び1人当たり延べ面積</t>
  </si>
  <si>
    <t>（間借り・下宿などの単身者及び会社などの独身寮の単身者―特掲）</t>
  </si>
  <si>
    <t>第6表　世帯人員（10区分）別世帯数，世帯人員及び一世帯当たり人員</t>
  </si>
  <si>
    <t xml:space="preserve">世帯数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</si>
</sst>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,###,###,##0;&quot; -&quot;###,###,##0"/>
    <numFmt numFmtId="178" formatCode="\ ###,###,##0;&quot;-&quot;###,###,##0"/>
    <numFmt numFmtId="179" formatCode="#,###,##0;&quot; -&quot;###,##0"/>
    <numFmt numFmtId="180" formatCode="###,###,##0;&quot;-&quot;##,###,##0"/>
    <numFmt numFmtId="181" formatCode="\ ###,###,###,###,##0;&quot;-&quot;###,###,###,###,##0"/>
    <numFmt numFmtId="182" formatCode="##,###,###,###,##0;&quot;-&quot;#,###,###,###,##0"/>
    <numFmt numFmtId="183" formatCode="\ ###,###,###,##0;&quot;-&quot;###,###,###,##0"/>
    <numFmt numFmtId="184" formatCode="##0.00;&quot;-&quot;#0.00"/>
    <numFmt numFmtId="185" formatCode="###,###,###,##0;&quot;-&quot;##,###,###,##0"/>
    <numFmt numFmtId="186" formatCode="##,###,###,##0;&quot;-&quot;#,###,###,##0"/>
    <numFmt numFmtId="187" formatCode="##0.0;&quot;-&quot;#0.0"/>
    <numFmt numFmtId="188" formatCode="#0.0;&quot;-&quot;0.0"/>
    <numFmt numFmtId="189" formatCode="###,###,###,###,##0;&quot;-&quot;##,###,###,###,##0"/>
    <numFmt numFmtId="190" formatCode="\ ###,##0;&quot;-&quot;###,##0"/>
    <numFmt numFmtId="191" formatCode="###,##0;&quot;-&quot;##,##0"/>
    <numFmt numFmtId="192" formatCode="0.0_);[Red]\(0.0\)"/>
    <numFmt numFmtId="193" formatCode="0.00_);[Red]\(0.00\)"/>
    <numFmt numFmtId="194" formatCode="#,##0_);[Red]\(#,##0\)"/>
    <numFmt numFmtId="195" formatCode="#,##0.00_);[Red]\(#,##0.00\)"/>
    <numFmt numFmtId="196" formatCode="#,##0_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Ｐ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Times New Roman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明朝"/>
      <family val="1"/>
    </font>
    <font>
      <b/>
      <sz val="12"/>
      <name val="明朝"/>
      <family val="1"/>
    </font>
    <font>
      <sz val="14"/>
      <name val="ＭＳ 明朝"/>
      <family val="1"/>
    </font>
    <font>
      <sz val="12"/>
      <name val="明朝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明朝"/>
      <family val="1"/>
    </font>
    <font>
      <sz val="14"/>
      <name val="明朝"/>
      <family val="1"/>
    </font>
    <font>
      <b/>
      <sz val="14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3" fillId="0" borderId="0" xfId="61" applyNumberFormat="1" applyFont="1" applyFill="1" applyBorder="1" applyAlignment="1">
      <alignment vertical="top"/>
      <protection/>
    </xf>
    <xf numFmtId="49" fontId="3" fillId="0" borderId="0" xfId="61" applyNumberFormat="1" applyFont="1" applyFill="1" applyAlignment="1">
      <alignment vertical="top"/>
      <protection/>
    </xf>
    <xf numFmtId="49" fontId="10" fillId="0" borderId="0" xfId="61" applyNumberFormat="1" applyFont="1" applyFill="1" applyBorder="1" applyAlignment="1">
      <alignment vertical="top"/>
      <protection/>
    </xf>
    <xf numFmtId="49" fontId="10" fillId="0" borderId="0" xfId="61" applyNumberFormat="1" applyFont="1" applyFill="1" applyAlignment="1">
      <alignment vertical="top"/>
      <protection/>
    </xf>
    <xf numFmtId="181" fontId="3" fillId="0" borderId="10" xfId="61" applyNumberFormat="1" applyFont="1" applyFill="1" applyBorder="1" applyAlignment="1">
      <alignment horizontal="right"/>
      <protection/>
    </xf>
    <xf numFmtId="182" fontId="3" fillId="0" borderId="10" xfId="61" applyNumberFormat="1" applyFont="1" applyFill="1" applyBorder="1" applyAlignment="1">
      <alignment horizontal="right"/>
      <protection/>
    </xf>
    <xf numFmtId="177" fontId="3" fillId="0" borderId="10" xfId="61" applyNumberFormat="1" applyFont="1" applyFill="1" applyBorder="1" applyAlignment="1">
      <alignment horizontal="right"/>
      <protection/>
    </xf>
    <xf numFmtId="178" fontId="3" fillId="0" borderId="10" xfId="61" applyNumberFormat="1" applyFont="1" applyFill="1" applyBorder="1" applyAlignment="1">
      <alignment horizontal="right"/>
      <protection/>
    </xf>
    <xf numFmtId="183" fontId="3" fillId="0" borderId="10" xfId="61" applyNumberFormat="1" applyFont="1" applyFill="1" applyBorder="1" applyAlignment="1">
      <alignment horizontal="right"/>
      <protection/>
    </xf>
    <xf numFmtId="185" fontId="3" fillId="0" borderId="10" xfId="61" applyNumberFormat="1" applyFont="1" applyFill="1" applyBorder="1" applyAlignment="1">
      <alignment horizontal="right"/>
      <protection/>
    </xf>
    <xf numFmtId="181" fontId="10" fillId="0" borderId="0" xfId="61" applyNumberFormat="1" applyFont="1" applyFill="1" applyBorder="1" applyAlignment="1">
      <alignment horizontal="right"/>
      <protection/>
    </xf>
    <xf numFmtId="182" fontId="10" fillId="0" borderId="0" xfId="61" applyNumberFormat="1" applyFont="1" applyFill="1" applyBorder="1" applyAlignment="1">
      <alignment horizontal="right"/>
      <protection/>
    </xf>
    <xf numFmtId="177" fontId="10" fillId="0" borderId="0" xfId="61" applyNumberFormat="1" applyFont="1" applyFill="1" applyBorder="1" applyAlignment="1">
      <alignment horizontal="right"/>
      <protection/>
    </xf>
    <xf numFmtId="178" fontId="10" fillId="0" borderId="0" xfId="61" applyNumberFormat="1" applyFont="1" applyFill="1" applyBorder="1" applyAlignment="1">
      <alignment horizontal="right"/>
      <protection/>
    </xf>
    <xf numFmtId="183" fontId="10" fillId="0" borderId="0" xfId="61" applyNumberFormat="1" applyFont="1" applyFill="1" applyBorder="1" applyAlignment="1">
      <alignment horizontal="right"/>
      <protection/>
    </xf>
    <xf numFmtId="185" fontId="10" fillId="0" borderId="0" xfId="61" applyNumberFormat="1" applyFont="1" applyFill="1" applyBorder="1" applyAlignment="1">
      <alignment horizontal="right"/>
      <protection/>
    </xf>
    <xf numFmtId="49" fontId="5" fillId="0" borderId="0" xfId="61" applyNumberFormat="1" applyFont="1" applyFill="1" applyBorder="1" applyAlignment="1">
      <alignment vertical="top"/>
      <protection/>
    </xf>
    <xf numFmtId="0" fontId="14" fillId="0" borderId="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177" fontId="8" fillId="0" borderId="12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178" fontId="15" fillId="0" borderId="13" xfId="0" applyNumberFormat="1" applyFont="1" applyFill="1" applyBorder="1" applyAlignment="1">
      <alignment horizontal="centerContinuous"/>
    </xf>
    <xf numFmtId="183" fontId="8" fillId="0" borderId="14" xfId="0" applyNumberFormat="1" applyFont="1" applyFill="1" applyBorder="1" applyAlignment="1">
      <alignment horizontal="right"/>
    </xf>
    <xf numFmtId="181" fontId="18" fillId="0" borderId="15" xfId="62" applyNumberFormat="1" applyFont="1" applyFill="1" applyBorder="1" applyAlignment="1">
      <alignment horizontal="center" vertical="center" wrapText="1"/>
      <protection/>
    </xf>
    <xf numFmtId="182" fontId="18" fillId="0" borderId="16" xfId="62" applyNumberFormat="1" applyFont="1" applyFill="1" applyBorder="1" applyAlignment="1">
      <alignment horizontal="center" vertical="center" wrapText="1"/>
      <protection/>
    </xf>
    <xf numFmtId="182" fontId="15" fillId="0" borderId="16" xfId="62" applyNumberFormat="1" applyFont="1" applyFill="1" applyBorder="1" applyAlignment="1">
      <alignment horizontal="center" vertical="center" wrapText="1"/>
      <protection/>
    </xf>
    <xf numFmtId="177" fontId="15" fillId="0" borderId="15" xfId="62" applyNumberFormat="1" applyFont="1" applyFill="1" applyBorder="1" applyAlignment="1">
      <alignment horizontal="center" vertical="center" wrapText="1"/>
      <protection/>
    </xf>
    <xf numFmtId="177" fontId="15" fillId="0" borderId="16" xfId="62" applyNumberFormat="1" applyFont="1" applyFill="1" applyBorder="1" applyAlignment="1">
      <alignment horizontal="center" vertical="center" wrapText="1"/>
      <protection/>
    </xf>
    <xf numFmtId="178" fontId="15" fillId="0" borderId="16" xfId="62" applyNumberFormat="1" applyFont="1" applyFill="1" applyBorder="1" applyAlignment="1">
      <alignment horizontal="center" vertical="center" wrapText="1"/>
      <protection/>
    </xf>
    <xf numFmtId="178" fontId="18" fillId="0" borderId="16" xfId="62" applyNumberFormat="1" applyFont="1" applyFill="1" applyBorder="1" applyAlignment="1">
      <alignment horizontal="center" vertical="center" wrapText="1"/>
      <protection/>
    </xf>
    <xf numFmtId="183" fontId="18" fillId="0" borderId="12" xfId="62" applyNumberFormat="1" applyFont="1" applyFill="1" applyBorder="1" applyAlignment="1">
      <alignment horizontal="center" vertical="top" wrapText="1"/>
      <protection/>
    </xf>
    <xf numFmtId="181" fontId="15" fillId="0" borderId="0" xfId="62" applyNumberFormat="1" applyFont="1" applyFill="1" applyBorder="1" applyAlignment="1">
      <alignment horizontal="center" vertical="center" wrapText="1"/>
      <protection/>
    </xf>
    <xf numFmtId="182" fontId="15" fillId="0" borderId="0" xfId="62" applyNumberFormat="1" applyFont="1" applyFill="1" applyBorder="1" applyAlignment="1">
      <alignment horizontal="center" vertical="top" wrapText="1"/>
      <protection/>
    </xf>
    <xf numFmtId="177" fontId="15" fillId="0" borderId="0" xfId="62" applyNumberFormat="1" applyFont="1" applyFill="1" applyBorder="1" applyAlignment="1">
      <alignment horizontal="center" vertical="top" wrapText="1"/>
      <protection/>
    </xf>
    <xf numFmtId="178" fontId="15" fillId="0" borderId="0" xfId="62" applyNumberFormat="1" applyFont="1" applyFill="1" applyBorder="1" applyAlignment="1">
      <alignment horizontal="center" vertical="top" wrapText="1"/>
      <protection/>
    </xf>
    <xf numFmtId="183" fontId="15" fillId="0" borderId="0" xfId="62" applyNumberFormat="1" applyFont="1" applyFill="1" applyBorder="1" applyAlignment="1">
      <alignment horizontal="center" vertical="top" wrapText="1"/>
      <protection/>
    </xf>
    <xf numFmtId="185" fontId="15" fillId="0" borderId="0" xfId="62" applyNumberFormat="1" applyFont="1" applyFill="1" applyBorder="1" applyAlignment="1">
      <alignment horizontal="center" vertical="top" wrapText="1"/>
      <protection/>
    </xf>
    <xf numFmtId="181" fontId="8" fillId="0" borderId="0" xfId="62" applyNumberFormat="1" applyFont="1" applyFill="1" applyAlignment="1">
      <alignment horizontal="right"/>
      <protection/>
    </xf>
    <xf numFmtId="182" fontId="8" fillId="0" borderId="0" xfId="62" applyNumberFormat="1" applyFont="1" applyFill="1" applyAlignment="1">
      <alignment horizontal="right"/>
      <protection/>
    </xf>
    <xf numFmtId="177" fontId="8" fillId="0" borderId="0" xfId="62" applyNumberFormat="1" applyFont="1" applyFill="1" applyAlignment="1">
      <alignment horizontal="right"/>
      <protection/>
    </xf>
    <xf numFmtId="178" fontId="8" fillId="0" borderId="0" xfId="62" applyNumberFormat="1" applyFont="1" applyFill="1" applyAlignment="1">
      <alignment horizontal="right"/>
      <protection/>
    </xf>
    <xf numFmtId="183" fontId="8" fillId="0" borderId="0" xfId="62" applyNumberFormat="1" applyFont="1" applyFill="1" applyAlignment="1">
      <alignment horizontal="right"/>
      <protection/>
    </xf>
    <xf numFmtId="185" fontId="8" fillId="0" borderId="0" xfId="62" applyNumberFormat="1" applyFont="1" applyFill="1" applyAlignment="1">
      <alignment horizontal="right"/>
      <protection/>
    </xf>
    <xf numFmtId="178" fontId="15" fillId="0" borderId="17" xfId="62" applyNumberFormat="1" applyFont="1" applyFill="1" applyBorder="1" applyAlignment="1">
      <alignment horizontal="center" vertical="center" wrapText="1"/>
      <protection/>
    </xf>
    <xf numFmtId="176" fontId="19" fillId="0" borderId="0" xfId="61" applyNumberFormat="1" applyFont="1" applyFill="1" applyBorder="1" applyAlignment="1">
      <alignment horizontal="centerContinuous" vertical="center"/>
      <protection/>
    </xf>
    <xf numFmtId="49" fontId="15" fillId="0" borderId="12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horizontal="center" vertical="center"/>
      <protection/>
    </xf>
    <xf numFmtId="176" fontId="8" fillId="0" borderId="0" xfId="61" applyNumberFormat="1" applyFont="1" applyFill="1" applyBorder="1" applyAlignment="1">
      <alignment horizontal="right" vertical="top"/>
      <protection/>
    </xf>
    <xf numFmtId="49" fontId="8" fillId="0" borderId="0" xfId="61" applyNumberFormat="1" applyFont="1" applyFill="1" applyBorder="1" applyAlignment="1">
      <alignment vertical="top"/>
      <protection/>
    </xf>
    <xf numFmtId="49" fontId="8" fillId="0" borderId="0" xfId="61" applyNumberFormat="1" applyFont="1" applyFill="1" applyAlignment="1">
      <alignment horizontal="centerContinuous" vertical="top"/>
      <protection/>
    </xf>
    <xf numFmtId="49" fontId="8" fillId="0" borderId="0" xfId="61" applyNumberFormat="1" applyFont="1" applyFill="1" applyAlignment="1">
      <alignment vertical="top"/>
      <protection/>
    </xf>
    <xf numFmtId="0" fontId="19" fillId="0" borderId="0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Border="1" applyAlignment="1">
      <alignment horizontal="center" vertical="top" wrapText="1"/>
      <protection/>
    </xf>
    <xf numFmtId="49" fontId="15" fillId="0" borderId="0" xfId="61" applyNumberFormat="1" applyFont="1" applyFill="1" applyBorder="1" applyAlignment="1">
      <alignment horizontal="left" vertical="center"/>
      <protection/>
    </xf>
    <xf numFmtId="49" fontId="8" fillId="0" borderId="18" xfId="61" applyNumberFormat="1" applyFont="1" applyFill="1" applyBorder="1" applyAlignment="1">
      <alignment vertical="top"/>
      <protection/>
    </xf>
    <xf numFmtId="49" fontId="15" fillId="0" borderId="19" xfId="61" applyNumberFormat="1" applyFont="1" applyFill="1" applyBorder="1" applyAlignment="1">
      <alignment horizontal="center" vertical="center"/>
      <protection/>
    </xf>
    <xf numFmtId="49" fontId="15" fillId="0" borderId="18" xfId="61" applyNumberFormat="1" applyFont="1" applyFill="1" applyBorder="1" applyAlignment="1">
      <alignment horizontal="center" vertical="center"/>
      <protection/>
    </xf>
    <xf numFmtId="49" fontId="15" fillId="0" borderId="10" xfId="61" applyNumberFormat="1" applyFont="1" applyFill="1" applyBorder="1" applyAlignment="1">
      <alignment horizontal="left" vertical="center"/>
      <protection/>
    </xf>
    <xf numFmtId="49" fontId="15" fillId="0" borderId="0" xfId="61" applyNumberFormat="1" applyFont="1" applyFill="1" applyBorder="1" applyAlignment="1">
      <alignment vertical="center"/>
      <protection/>
    </xf>
    <xf numFmtId="49" fontId="15" fillId="0" borderId="20" xfId="61" applyNumberFormat="1" applyFont="1" applyFill="1" applyBorder="1" applyAlignment="1">
      <alignment horizontal="center" vertical="center" wrapText="1"/>
      <protection/>
    </xf>
    <xf numFmtId="49" fontId="15" fillId="0" borderId="20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horizontal="center" vertical="center" wrapText="1"/>
      <protection/>
    </xf>
    <xf numFmtId="49" fontId="8" fillId="0" borderId="0" xfId="61" applyNumberFormat="1" applyFont="1" applyFill="1" applyBorder="1" applyAlignment="1">
      <alignment vertical="center"/>
      <protection/>
    </xf>
    <xf numFmtId="49" fontId="14" fillId="0" borderId="0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Alignment="1">
      <alignment vertical="top"/>
      <protection/>
    </xf>
    <xf numFmtId="49" fontId="15" fillId="0" borderId="0" xfId="61" applyNumberFormat="1" applyFont="1" applyFill="1" applyBorder="1" applyAlignment="1">
      <alignment vertical="top"/>
      <protection/>
    </xf>
    <xf numFmtId="49" fontId="15" fillId="0" borderId="10" xfId="61" applyNumberFormat="1" applyFont="1" applyFill="1" applyBorder="1" applyAlignment="1">
      <alignment vertical="top"/>
      <protection/>
    </xf>
    <xf numFmtId="49" fontId="14" fillId="0" borderId="10" xfId="61" applyNumberFormat="1" applyFont="1" applyFill="1" applyBorder="1" applyAlignment="1">
      <alignment vertical="center"/>
      <protection/>
    </xf>
    <xf numFmtId="177" fontId="8" fillId="0" borderId="0" xfId="61" applyNumberFormat="1" applyFont="1" applyFill="1" applyBorder="1" applyAlignment="1">
      <alignment vertical="center"/>
      <protection/>
    </xf>
    <xf numFmtId="178" fontId="8" fillId="0" borderId="0" xfId="61" applyNumberFormat="1" applyFont="1" applyFill="1" applyBorder="1" applyAlignment="1">
      <alignment vertical="center"/>
      <protection/>
    </xf>
    <xf numFmtId="0" fontId="22" fillId="0" borderId="0" xfId="61" applyNumberFormat="1" applyFont="1" applyFill="1" applyBorder="1" applyAlignment="1">
      <alignment/>
      <protection/>
    </xf>
    <xf numFmtId="0" fontId="2" fillId="0" borderId="0" xfId="61" applyNumberFormat="1" applyFont="1" applyFill="1" applyBorder="1" applyAlignment="1">
      <alignment horizontal="center" vertical="top" wrapText="1"/>
      <protection/>
    </xf>
    <xf numFmtId="49" fontId="2" fillId="0" borderId="0" xfId="61" applyNumberFormat="1" applyFont="1" applyFill="1" applyBorder="1" applyAlignment="1">
      <alignment vertical="top"/>
      <protection/>
    </xf>
    <xf numFmtId="49" fontId="2" fillId="0" borderId="0" xfId="61" applyNumberFormat="1" applyFont="1" applyBorder="1" applyAlignment="1">
      <alignment vertical="top"/>
      <protection/>
    </xf>
    <xf numFmtId="49" fontId="2" fillId="0" borderId="0" xfId="61" applyNumberFormat="1" applyFont="1" applyAlignment="1">
      <alignment vertical="top"/>
      <protection/>
    </xf>
    <xf numFmtId="0" fontId="23" fillId="0" borderId="0" xfId="61" applyNumberFormat="1" applyFont="1" applyFill="1" applyBorder="1" applyAlignment="1">
      <alignment horizontal="left" vertical="center"/>
      <protection/>
    </xf>
    <xf numFmtId="0" fontId="23" fillId="0" borderId="0" xfId="61" applyNumberFormat="1" applyFont="1" applyFill="1" applyBorder="1" applyAlignment="1">
      <alignment vertical="center"/>
      <protection/>
    </xf>
    <xf numFmtId="49" fontId="2" fillId="0" borderId="10" xfId="61" applyNumberFormat="1" applyFont="1" applyFill="1" applyBorder="1" applyAlignment="1">
      <alignment vertical="top"/>
      <protection/>
    </xf>
    <xf numFmtId="49" fontId="15" fillId="0" borderId="0" xfId="61" applyNumberFormat="1" applyFont="1" applyFill="1" applyBorder="1" applyAlignment="1">
      <alignment horizontal="left"/>
      <protection/>
    </xf>
    <xf numFmtId="49" fontId="15" fillId="0" borderId="20" xfId="61" applyNumberFormat="1" applyFont="1" applyFill="1" applyBorder="1" applyAlignment="1">
      <alignment horizontal="left" vertical="top"/>
      <protection/>
    </xf>
    <xf numFmtId="49" fontId="2" fillId="0" borderId="0" xfId="61" applyNumberFormat="1" applyFont="1" applyFill="1" applyAlignment="1">
      <alignment vertical="top"/>
      <protection/>
    </xf>
    <xf numFmtId="49" fontId="8" fillId="0" borderId="0" xfId="61" applyNumberFormat="1" applyFont="1" applyFill="1" applyBorder="1" applyAlignment="1">
      <alignment horizontal="centerContinuous" vertical="top"/>
      <protection/>
    </xf>
    <xf numFmtId="49" fontId="15" fillId="0" borderId="0" xfId="61" applyNumberFormat="1" applyFont="1" applyFill="1" applyBorder="1" applyAlignment="1">
      <alignment horizontal="centerContinuous" vertical="top"/>
      <protection/>
    </xf>
    <xf numFmtId="49" fontId="8" fillId="0" borderId="19" xfId="61" applyNumberFormat="1" applyFont="1" applyFill="1" applyBorder="1" applyAlignment="1">
      <alignment horizontal="center" vertical="center"/>
      <protection/>
    </xf>
    <xf numFmtId="49" fontId="8" fillId="0" borderId="19" xfId="61" applyNumberFormat="1" applyFont="1" applyFill="1" applyBorder="1" applyAlignment="1">
      <alignment horizontal="center" vertical="center" shrinkToFit="1"/>
      <protection/>
    </xf>
    <xf numFmtId="49" fontId="8" fillId="0" borderId="19" xfId="61" applyNumberFormat="1" applyFont="1" applyFill="1" applyBorder="1" applyAlignment="1">
      <alignment horizontal="center" vertical="center" wrapText="1"/>
      <protection/>
    </xf>
    <xf numFmtId="49" fontId="18" fillId="0" borderId="19" xfId="61" applyNumberFormat="1" applyFont="1" applyFill="1" applyBorder="1" applyAlignment="1">
      <alignment horizontal="center" vertical="center" shrinkToFit="1"/>
      <protection/>
    </xf>
    <xf numFmtId="49" fontId="15" fillId="0" borderId="0" xfId="61" applyNumberFormat="1" applyFont="1" applyFill="1" applyBorder="1" applyAlignment="1">
      <alignment horizontal="left" vertical="top"/>
      <protection/>
    </xf>
    <xf numFmtId="49" fontId="8" fillId="0" borderId="10" xfId="61" applyNumberFormat="1" applyFont="1" applyFill="1" applyBorder="1" applyAlignment="1">
      <alignment vertical="top"/>
      <protection/>
    </xf>
    <xf numFmtId="49" fontId="8" fillId="0" borderId="12" xfId="61" applyNumberFormat="1" applyFont="1" applyFill="1" applyBorder="1" applyAlignment="1">
      <alignment vertical="top"/>
      <protection/>
    </xf>
    <xf numFmtId="49" fontId="8" fillId="0" borderId="12" xfId="61" applyNumberFormat="1" applyFont="1" applyFill="1" applyBorder="1" applyAlignment="1">
      <alignment horizontal="center" vertical="top"/>
      <protection/>
    </xf>
    <xf numFmtId="186" fontId="15" fillId="0" borderId="0" xfId="61" applyNumberFormat="1" applyFont="1" applyFill="1" applyBorder="1" applyAlignment="1">
      <alignment horizontal="right"/>
      <protection/>
    </xf>
    <xf numFmtId="180" fontId="15" fillId="0" borderId="0" xfId="61" applyNumberFormat="1" applyFont="1" applyFill="1" applyBorder="1" applyAlignment="1">
      <alignment horizontal="right"/>
      <protection/>
    </xf>
    <xf numFmtId="180" fontId="15" fillId="0" borderId="21" xfId="61" applyNumberFormat="1" applyFont="1" applyFill="1" applyBorder="1" applyAlignment="1">
      <alignment horizontal="right"/>
      <protection/>
    </xf>
    <xf numFmtId="49" fontId="15" fillId="0" borderId="0" xfId="61" applyNumberFormat="1" applyFont="1" applyFill="1" applyBorder="1" applyAlignment="1">
      <alignment horizontal="distributed"/>
      <protection/>
    </xf>
    <xf numFmtId="49" fontId="15" fillId="0" borderId="10" xfId="61" applyNumberFormat="1" applyFont="1" applyFill="1" applyBorder="1" applyAlignment="1">
      <alignment horizontal="distributed"/>
      <protection/>
    </xf>
    <xf numFmtId="180" fontId="15" fillId="0" borderId="10" xfId="61" applyNumberFormat="1" applyFont="1" applyFill="1" applyBorder="1" applyAlignment="1">
      <alignment horizontal="right"/>
      <protection/>
    </xf>
    <xf numFmtId="180" fontId="15" fillId="0" borderId="22" xfId="61" applyNumberFormat="1" applyFont="1" applyFill="1" applyBorder="1" applyAlignment="1">
      <alignment horizontal="right"/>
      <protection/>
    </xf>
    <xf numFmtId="49" fontId="24" fillId="0" borderId="0" xfId="61" applyNumberFormat="1" applyFont="1" applyFill="1" applyBorder="1" applyAlignment="1">
      <alignment vertical="center"/>
      <protection/>
    </xf>
    <xf numFmtId="49" fontId="2" fillId="0" borderId="0" xfId="61" applyNumberFormat="1" applyFont="1" applyFill="1" applyAlignment="1">
      <alignment vertical="center"/>
      <protection/>
    </xf>
    <xf numFmtId="49" fontId="2" fillId="0" borderId="0" xfId="61" applyNumberFormat="1" applyFont="1" applyFill="1" applyBorder="1" applyAlignment="1">
      <alignment vertical="center"/>
      <protection/>
    </xf>
    <xf numFmtId="49" fontId="8" fillId="0" borderId="0" xfId="61" applyNumberFormat="1" applyFont="1" applyFill="1" applyBorder="1" applyAlignment="1">
      <alignment horizontal="center" vertical="center" wrapText="1"/>
      <protection/>
    </xf>
    <xf numFmtId="49" fontId="8" fillId="0" borderId="0" xfId="61" applyNumberFormat="1" applyFont="1" applyFill="1" applyBorder="1" applyAlignment="1">
      <alignment horizontal="center" vertical="center" shrinkToFit="1"/>
      <protection/>
    </xf>
    <xf numFmtId="186" fontId="15" fillId="0" borderId="18" xfId="61" applyNumberFormat="1" applyFont="1" applyFill="1" applyBorder="1" applyAlignment="1">
      <alignment horizontal="right"/>
      <protection/>
    </xf>
    <xf numFmtId="186" fontId="15" fillId="0" borderId="23" xfId="61" applyNumberFormat="1" applyFont="1" applyFill="1" applyBorder="1" applyAlignment="1">
      <alignment horizontal="right"/>
      <protection/>
    </xf>
    <xf numFmtId="0" fontId="20" fillId="0" borderId="0" xfId="61" applyNumberFormat="1" applyFont="1" applyFill="1" applyBorder="1" applyAlignment="1">
      <alignment horizontal="left" vertical="center"/>
      <protection/>
    </xf>
    <xf numFmtId="0" fontId="21" fillId="0" borderId="0" xfId="61" applyNumberFormat="1" applyFont="1" applyFill="1" applyBorder="1" applyAlignment="1">
      <alignment horizontal="left" vertical="center"/>
      <protection/>
    </xf>
    <xf numFmtId="0" fontId="25" fillId="0" borderId="10" xfId="61" applyNumberFormat="1" applyFont="1" applyFill="1" applyBorder="1" applyAlignment="1">
      <alignment horizontal="left" vertical="top" wrapText="1"/>
      <protection/>
    </xf>
    <xf numFmtId="49" fontId="15" fillId="0" borderId="16" xfId="61" applyNumberFormat="1" applyFont="1" applyFill="1" applyBorder="1" applyAlignment="1">
      <alignment horizontal="center" vertical="center" wrapText="1"/>
      <protection/>
    </xf>
    <xf numFmtId="49" fontId="18" fillId="0" borderId="16" xfId="61" applyNumberFormat="1" applyFont="1" applyFill="1" applyBorder="1" applyAlignment="1">
      <alignment horizontal="center" vertical="center" wrapText="1"/>
      <protection/>
    </xf>
    <xf numFmtId="49" fontId="15" fillId="0" borderId="16" xfId="61" applyNumberFormat="1" applyFont="1" applyFill="1" applyBorder="1" applyAlignment="1">
      <alignment horizontal="center" vertical="top" wrapText="1"/>
      <protection/>
    </xf>
    <xf numFmtId="49" fontId="15" fillId="0" borderId="17" xfId="61" applyNumberFormat="1" applyFont="1" applyFill="1" applyBorder="1" applyAlignment="1">
      <alignment horizontal="center" vertical="top" wrapText="1"/>
      <protection/>
    </xf>
    <xf numFmtId="49" fontId="8" fillId="0" borderId="0" xfId="61" applyNumberFormat="1" applyFont="1" applyFill="1" applyBorder="1" applyAlignment="1">
      <alignment horizontal="centerContinuous" vertical="top" wrapText="1"/>
      <protection/>
    </xf>
    <xf numFmtId="49" fontId="8" fillId="0" borderId="0" xfId="61" applyNumberFormat="1" applyFont="1" applyFill="1" applyBorder="1" applyAlignment="1">
      <alignment horizontal="center" vertical="top" wrapText="1"/>
      <protection/>
    </xf>
    <xf numFmtId="49" fontId="15" fillId="0" borderId="0" xfId="61" applyNumberFormat="1" applyFont="1" applyFill="1" applyBorder="1" applyAlignment="1">
      <alignment horizontal="center" vertical="top" wrapText="1"/>
      <protection/>
    </xf>
    <xf numFmtId="180" fontId="8" fillId="0" borderId="0" xfId="61" applyNumberFormat="1" applyFont="1" applyFill="1" applyBorder="1" applyAlignment="1">
      <alignment horizontal="right" vertical="top"/>
      <protection/>
    </xf>
    <xf numFmtId="49" fontId="15" fillId="0" borderId="10" xfId="61" applyNumberFormat="1" applyFont="1" applyFill="1" applyBorder="1" applyAlignment="1">
      <alignment vertical="center"/>
      <protection/>
    </xf>
    <xf numFmtId="180" fontId="8" fillId="0" borderId="10" xfId="61" applyNumberFormat="1" applyFont="1" applyFill="1" applyBorder="1" applyAlignment="1">
      <alignment horizontal="right" vertical="top"/>
      <protection/>
    </xf>
    <xf numFmtId="49" fontId="8" fillId="0" borderId="18" xfId="61" applyNumberFormat="1" applyFont="1" applyFill="1" applyBorder="1" applyAlignment="1">
      <alignment horizontal="center" vertical="top" wrapText="1"/>
      <protection/>
    </xf>
    <xf numFmtId="180" fontId="8" fillId="0" borderId="23" xfId="61" applyNumberFormat="1" applyFont="1" applyFill="1" applyBorder="1" applyAlignment="1">
      <alignment horizontal="right" vertical="top"/>
      <protection/>
    </xf>
    <xf numFmtId="49" fontId="26" fillId="0" borderId="0" xfId="61" applyNumberFormat="1" applyFont="1" applyFill="1" applyBorder="1" applyAlignment="1">
      <alignment vertical="top"/>
      <protection/>
    </xf>
    <xf numFmtId="186" fontId="2" fillId="0" borderId="0" xfId="61" applyNumberFormat="1" applyFont="1" applyFill="1" applyBorder="1" applyAlignment="1">
      <alignment horizontal="right" vertical="top"/>
      <protection/>
    </xf>
    <xf numFmtId="177" fontId="2" fillId="0" borderId="0" xfId="61" applyNumberFormat="1" applyFont="1" applyFill="1" applyBorder="1" applyAlignment="1">
      <alignment horizontal="right" vertical="top"/>
      <protection/>
    </xf>
    <xf numFmtId="49" fontId="8" fillId="0" borderId="20" xfId="61" applyNumberFormat="1" applyFont="1" applyFill="1" applyBorder="1" applyAlignment="1">
      <alignment vertical="top"/>
      <protection/>
    </xf>
    <xf numFmtId="49" fontId="8" fillId="0" borderId="24" xfId="61" applyNumberFormat="1" applyFont="1" applyFill="1" applyBorder="1" applyAlignment="1">
      <alignment vertical="top"/>
      <protection/>
    </xf>
    <xf numFmtId="186" fontId="8" fillId="0" borderId="14" xfId="61" applyNumberFormat="1" applyFont="1" applyFill="1" applyBorder="1" applyAlignment="1">
      <alignment horizontal="right" vertical="top"/>
      <protection/>
    </xf>
    <xf numFmtId="177" fontId="8" fillId="0" borderId="14" xfId="61" applyNumberFormat="1" applyFont="1" applyFill="1" applyBorder="1" applyAlignment="1">
      <alignment horizontal="right" vertical="top"/>
      <protection/>
    </xf>
    <xf numFmtId="177" fontId="8" fillId="0" borderId="18" xfId="61" applyNumberFormat="1" applyFont="1" applyFill="1" applyBorder="1" applyAlignment="1">
      <alignment horizontal="right" vertical="top"/>
      <protection/>
    </xf>
    <xf numFmtId="49" fontId="8" fillId="0" borderId="0" xfId="61" applyNumberFormat="1" applyFont="1" applyBorder="1" applyAlignment="1">
      <alignment vertical="top"/>
      <protection/>
    </xf>
    <xf numFmtId="49" fontId="8" fillId="0" borderId="0" xfId="61" applyNumberFormat="1" applyFont="1" applyAlignment="1">
      <alignment vertical="top"/>
      <protection/>
    </xf>
    <xf numFmtId="49" fontId="15" fillId="0" borderId="0" xfId="61" applyNumberFormat="1" applyFont="1" applyFill="1" applyBorder="1" applyAlignment="1">
      <alignment horizontal="centerContinuous" vertical="center"/>
      <protection/>
    </xf>
    <xf numFmtId="186" fontId="15" fillId="0" borderId="19" xfId="61" applyNumberFormat="1" applyFont="1" applyFill="1" applyBorder="1" applyAlignment="1">
      <alignment horizontal="center" vertical="top" wrapText="1"/>
      <protection/>
    </xf>
    <xf numFmtId="177" fontId="8" fillId="0" borderId="19" xfId="61" applyNumberFormat="1" applyFont="1" applyFill="1" applyBorder="1" applyAlignment="1">
      <alignment horizontal="center" vertical="top" wrapText="1"/>
      <protection/>
    </xf>
    <xf numFmtId="177" fontId="15" fillId="0" borderId="19" xfId="61" applyNumberFormat="1" applyFont="1" applyFill="1" applyBorder="1" applyAlignment="1">
      <alignment horizontal="center" vertical="top" wrapText="1"/>
      <protection/>
    </xf>
    <xf numFmtId="177" fontId="15" fillId="0" borderId="23" xfId="61" applyNumberFormat="1" applyFont="1" applyFill="1" applyBorder="1" applyAlignment="1">
      <alignment horizontal="center" vertical="top" wrapText="1"/>
      <protection/>
    </xf>
    <xf numFmtId="177" fontId="8" fillId="0" borderId="23" xfId="61" applyNumberFormat="1" applyFont="1" applyFill="1" applyBorder="1" applyAlignment="1">
      <alignment horizontal="center" vertical="top" wrapText="1"/>
      <protection/>
    </xf>
    <xf numFmtId="49" fontId="15" fillId="0" borderId="10" xfId="61" applyNumberFormat="1" applyFont="1" applyFill="1" applyBorder="1" applyAlignment="1">
      <alignment horizontal="left" vertical="top"/>
      <protection/>
    </xf>
    <xf numFmtId="49" fontId="15" fillId="0" borderId="25" xfId="61" applyNumberFormat="1" applyFont="1" applyFill="1" applyBorder="1" applyAlignment="1">
      <alignment horizontal="left" vertical="top"/>
      <protection/>
    </xf>
    <xf numFmtId="186" fontId="8" fillId="0" borderId="12" xfId="61" applyNumberFormat="1" applyFont="1" applyFill="1" applyBorder="1" applyAlignment="1">
      <alignment horizontal="center" vertical="top" wrapText="1"/>
      <protection/>
    </xf>
    <xf numFmtId="177" fontId="15" fillId="0" borderId="12" xfId="61" applyNumberFormat="1" applyFont="1" applyFill="1" applyBorder="1" applyAlignment="1">
      <alignment horizontal="center" vertical="top" wrapText="1"/>
      <protection/>
    </xf>
    <xf numFmtId="177" fontId="15" fillId="0" borderId="26" xfId="61" applyNumberFormat="1" applyFont="1" applyFill="1" applyBorder="1" applyAlignment="1">
      <alignment horizontal="center" vertical="top" wrapText="1"/>
      <protection/>
    </xf>
    <xf numFmtId="177" fontId="8" fillId="0" borderId="26" xfId="61" applyNumberFormat="1" applyFont="1" applyFill="1" applyBorder="1" applyAlignment="1">
      <alignment horizontal="center" vertical="top" wrapText="1"/>
      <protection/>
    </xf>
    <xf numFmtId="49" fontId="15" fillId="0" borderId="11" xfId="61" applyNumberFormat="1" applyFont="1" applyFill="1" applyBorder="1" applyAlignment="1">
      <alignment horizontal="left" vertical="top"/>
      <protection/>
    </xf>
    <xf numFmtId="186" fontId="8" fillId="0" borderId="18" xfId="61" applyNumberFormat="1" applyFont="1" applyFill="1" applyBorder="1" applyAlignment="1">
      <alignment horizontal="center" vertical="top" wrapText="1"/>
      <protection/>
    </xf>
    <xf numFmtId="177" fontId="8" fillId="0" borderId="0" xfId="0" applyNumberFormat="1" applyFont="1" applyBorder="1" applyAlignment="1">
      <alignment horizontal="center" vertical="top" wrapText="1"/>
    </xf>
    <xf numFmtId="177" fontId="15" fillId="0" borderId="0" xfId="61" applyNumberFormat="1" applyFont="1" applyFill="1" applyBorder="1" applyAlignment="1">
      <alignment horizontal="center" vertical="top" wrapText="1"/>
      <protection/>
    </xf>
    <xf numFmtId="177" fontId="8" fillId="0" borderId="0" xfId="61" applyNumberFormat="1" applyFont="1" applyFill="1" applyBorder="1" applyAlignment="1">
      <alignment horizontal="center" vertical="top" wrapText="1"/>
      <protection/>
    </xf>
    <xf numFmtId="49" fontId="8" fillId="0" borderId="11" xfId="61" applyNumberFormat="1" applyFont="1" applyFill="1" applyBorder="1" applyAlignment="1">
      <alignment horizontal="center" vertical="top"/>
      <protection/>
    </xf>
    <xf numFmtId="186" fontId="8" fillId="0" borderId="23" xfId="61" applyNumberFormat="1" applyFont="1" applyFill="1" applyBorder="1" applyAlignment="1" quotePrefix="1">
      <alignment horizontal="right" vertical="top"/>
      <protection/>
    </xf>
    <xf numFmtId="177" fontId="8" fillId="0" borderId="0" xfId="61" applyNumberFormat="1" applyFont="1" applyFill="1" applyBorder="1" applyAlignment="1" quotePrefix="1">
      <alignment horizontal="right" vertical="top"/>
      <protection/>
    </xf>
    <xf numFmtId="186" fontId="8" fillId="0" borderId="23" xfId="61" applyNumberFormat="1" applyFont="1" applyFill="1" applyBorder="1" applyAlignment="1">
      <alignment horizontal="right" vertical="top"/>
      <protection/>
    </xf>
    <xf numFmtId="177" fontId="8" fillId="0" borderId="0" xfId="61" applyNumberFormat="1" applyFont="1" applyFill="1" applyBorder="1" applyAlignment="1">
      <alignment horizontal="right" vertical="top"/>
      <protection/>
    </xf>
    <xf numFmtId="49" fontId="15" fillId="0" borderId="10" xfId="61" applyNumberFormat="1" applyFont="1" applyFill="1" applyBorder="1" applyAlignment="1">
      <alignment horizontal="distributed" vertical="top"/>
      <protection/>
    </xf>
    <xf numFmtId="49" fontId="8" fillId="0" borderId="25" xfId="61" applyNumberFormat="1" applyFont="1" applyFill="1" applyBorder="1" applyAlignment="1">
      <alignment horizontal="center" vertical="top"/>
      <protection/>
    </xf>
    <xf numFmtId="186" fontId="8" fillId="0" borderId="26" xfId="61" applyNumberFormat="1" applyFont="1" applyFill="1" applyBorder="1" applyAlignment="1" quotePrefix="1">
      <alignment horizontal="right" vertical="top"/>
      <protection/>
    </xf>
    <xf numFmtId="177" fontId="8" fillId="0" borderId="10" xfId="61" applyNumberFormat="1" applyFont="1" applyFill="1" applyBorder="1" applyAlignment="1" quotePrefix="1">
      <alignment horizontal="right" vertical="top"/>
      <protection/>
    </xf>
    <xf numFmtId="49" fontId="24" fillId="0" borderId="0" xfId="61" applyNumberFormat="1" applyFont="1" applyFill="1" applyBorder="1" applyAlignment="1">
      <alignment vertical="top"/>
      <protection/>
    </xf>
    <xf numFmtId="49" fontId="15" fillId="0" borderId="20" xfId="61" applyNumberFormat="1" applyFont="1" applyFill="1" applyBorder="1" applyAlignment="1">
      <alignment horizontal="left" vertical="center"/>
      <protection/>
    </xf>
    <xf numFmtId="49" fontId="15" fillId="0" borderId="23" xfId="61" applyNumberFormat="1" applyFont="1" applyFill="1" applyBorder="1" applyAlignment="1">
      <alignment horizontal="center" vertical="center"/>
      <protection/>
    </xf>
    <xf numFmtId="193" fontId="8" fillId="0" borderId="14" xfId="0" applyNumberFormat="1" applyFont="1" applyFill="1" applyBorder="1" applyAlignment="1">
      <alignment horizontal="right"/>
    </xf>
    <xf numFmtId="193" fontId="18" fillId="0" borderId="12" xfId="62" applyNumberFormat="1" applyFont="1" applyFill="1" applyBorder="1" applyAlignment="1">
      <alignment horizontal="center" vertical="top" wrapText="1"/>
      <protection/>
    </xf>
    <xf numFmtId="193" fontId="15" fillId="0" borderId="0" xfId="62" applyNumberFormat="1" applyFont="1" applyFill="1" applyBorder="1" applyAlignment="1">
      <alignment horizontal="center" vertical="top" wrapText="1"/>
      <protection/>
    </xf>
    <xf numFmtId="193" fontId="8" fillId="0" borderId="0" xfId="62" applyNumberFormat="1" applyFont="1" applyFill="1" applyAlignment="1">
      <alignment horizontal="right"/>
      <protection/>
    </xf>
    <xf numFmtId="193" fontId="3" fillId="0" borderId="10" xfId="61" applyNumberFormat="1" applyFont="1" applyFill="1" applyBorder="1" applyAlignment="1">
      <alignment horizontal="right"/>
      <protection/>
    </xf>
    <xf numFmtId="193" fontId="10" fillId="0" borderId="0" xfId="61" applyNumberFormat="1" applyFont="1" applyFill="1" applyBorder="1" applyAlignment="1">
      <alignment horizontal="right"/>
      <protection/>
    </xf>
    <xf numFmtId="193" fontId="2" fillId="0" borderId="0" xfId="0" applyNumberFormat="1" applyFont="1" applyFill="1" applyAlignment="1">
      <alignment/>
    </xf>
    <xf numFmtId="49" fontId="15" fillId="0" borderId="0" xfId="61" applyNumberFormat="1" applyFont="1" applyFill="1" applyBorder="1" applyAlignment="1">
      <alignment horizontal="distributed" vertical="top"/>
      <protection/>
    </xf>
    <xf numFmtId="193" fontId="2" fillId="0" borderId="0" xfId="0" applyNumberFormat="1" applyFont="1" applyAlignment="1">
      <alignment/>
    </xf>
    <xf numFmtId="49" fontId="25" fillId="0" borderId="10" xfId="61" applyNumberFormat="1" applyFont="1" applyFill="1" applyBorder="1" applyAlignment="1">
      <alignment vertical="top"/>
      <protection/>
    </xf>
    <xf numFmtId="193" fontId="2" fillId="0" borderId="0" xfId="61" applyNumberFormat="1" applyFont="1" applyFill="1" applyBorder="1" applyAlignment="1">
      <alignment vertical="top"/>
      <protection/>
    </xf>
    <xf numFmtId="49" fontId="2" fillId="0" borderId="14" xfId="61" applyNumberFormat="1" applyFont="1" applyFill="1" applyBorder="1" applyAlignment="1">
      <alignment horizontal="center" shrinkToFit="1"/>
      <protection/>
    </xf>
    <xf numFmtId="49" fontId="2" fillId="0" borderId="19" xfId="61" applyNumberFormat="1" applyFont="1" applyFill="1" applyBorder="1" applyAlignment="1">
      <alignment horizontal="center" shrinkToFit="1"/>
      <protection/>
    </xf>
    <xf numFmtId="49" fontId="2" fillId="0" borderId="0" xfId="61" applyNumberFormat="1" applyFont="1" applyFill="1" applyBorder="1" applyAlignment="1">
      <alignment/>
      <protection/>
    </xf>
    <xf numFmtId="185" fontId="15" fillId="0" borderId="18" xfId="61" applyNumberFormat="1" applyFont="1" applyFill="1" applyBorder="1" applyAlignment="1">
      <alignment horizontal="right"/>
      <protection/>
    </xf>
    <xf numFmtId="185" fontId="15" fillId="0" borderId="0" xfId="61" applyNumberFormat="1" applyFont="1" applyFill="1" applyBorder="1" applyAlignment="1">
      <alignment horizontal="right"/>
      <protection/>
    </xf>
    <xf numFmtId="193" fontId="15" fillId="0" borderId="0" xfId="61" applyNumberFormat="1" applyFont="1" applyFill="1" applyBorder="1" applyAlignment="1">
      <alignment horizontal="right"/>
      <protection/>
    </xf>
    <xf numFmtId="49" fontId="8" fillId="0" borderId="0" xfId="61" applyNumberFormat="1" applyFont="1" applyFill="1" applyBorder="1" applyAlignment="1">
      <alignment/>
      <protection/>
    </xf>
    <xf numFmtId="185" fontId="15" fillId="0" borderId="23" xfId="61" applyNumberFormat="1" applyFont="1" applyFill="1" applyBorder="1" applyAlignment="1">
      <alignment horizontal="right"/>
      <protection/>
    </xf>
    <xf numFmtId="49" fontId="2" fillId="0" borderId="10" xfId="61" applyNumberFormat="1" applyFont="1" applyFill="1" applyBorder="1" applyAlignment="1">
      <alignment/>
      <protection/>
    </xf>
    <xf numFmtId="49" fontId="8" fillId="0" borderId="10" xfId="61" applyNumberFormat="1" applyFont="1" applyFill="1" applyBorder="1" applyAlignment="1">
      <alignment/>
      <protection/>
    </xf>
    <xf numFmtId="185" fontId="15" fillId="0" borderId="26" xfId="61" applyNumberFormat="1" applyFont="1" applyFill="1" applyBorder="1" applyAlignment="1">
      <alignment horizontal="right"/>
      <protection/>
    </xf>
    <xf numFmtId="185" fontId="15" fillId="0" borderId="10" xfId="61" applyNumberFormat="1" applyFont="1" applyFill="1" applyBorder="1" applyAlignment="1">
      <alignment horizontal="right"/>
      <protection/>
    </xf>
    <xf numFmtId="193" fontId="15" fillId="0" borderId="10" xfId="61" applyNumberFormat="1" applyFont="1" applyFill="1" applyBorder="1" applyAlignment="1">
      <alignment horizontal="right"/>
      <protection/>
    </xf>
    <xf numFmtId="0" fontId="22" fillId="0" borderId="0" xfId="61" applyNumberFormat="1" applyFont="1" applyFill="1" applyBorder="1" applyAlignment="1">
      <alignment horizontal="center" vertical="top" wrapText="1"/>
      <protection/>
    </xf>
    <xf numFmtId="178" fontId="22" fillId="0" borderId="0" xfId="61" applyNumberFormat="1" applyFont="1" applyFill="1" applyBorder="1" applyAlignment="1">
      <alignment horizontal="right" vertical="top" wrapText="1"/>
      <protection/>
    </xf>
    <xf numFmtId="189" fontId="22" fillId="0" borderId="0" xfId="61" applyNumberFormat="1" applyFont="1" applyFill="1" applyBorder="1" applyAlignment="1">
      <alignment horizontal="right" vertical="top" wrapText="1"/>
      <protection/>
    </xf>
    <xf numFmtId="178" fontId="23" fillId="0" borderId="0" xfId="61" applyNumberFormat="1" applyFont="1" applyFill="1" applyBorder="1" applyAlignment="1">
      <alignment horizontal="right" vertical="center"/>
      <protection/>
    </xf>
    <xf numFmtId="178" fontId="2" fillId="0" borderId="0" xfId="61" applyNumberFormat="1" applyFont="1" applyAlignment="1">
      <alignment horizontal="right" vertical="top"/>
      <protection/>
    </xf>
    <xf numFmtId="178" fontId="7" fillId="0" borderId="18" xfId="61" applyNumberFormat="1" applyFont="1" applyFill="1" applyBorder="1" applyAlignment="1">
      <alignment vertical="center"/>
      <protection/>
    </xf>
    <xf numFmtId="178" fontId="7" fillId="0" borderId="0" xfId="61" applyNumberFormat="1" applyFont="1" applyFill="1" applyBorder="1" applyAlignment="1">
      <alignment vertical="center"/>
      <protection/>
    </xf>
    <xf numFmtId="178" fontId="2" fillId="0" borderId="0" xfId="61" applyNumberFormat="1" applyFont="1" applyFill="1" applyBorder="1" applyAlignment="1">
      <alignment horizontal="right" vertical="top"/>
      <protection/>
    </xf>
    <xf numFmtId="189" fontId="2" fillId="0" borderId="0" xfId="61" applyNumberFormat="1" applyFont="1" applyFill="1" applyBorder="1" applyAlignment="1">
      <alignment horizontal="right" vertical="top"/>
      <protection/>
    </xf>
    <xf numFmtId="49" fontId="7" fillId="0" borderId="20" xfId="61" applyNumberFormat="1" applyFont="1" applyFill="1" applyBorder="1" applyAlignment="1">
      <alignment horizontal="left" vertical="top"/>
      <protection/>
    </xf>
    <xf numFmtId="178" fontId="2" fillId="0" borderId="14" xfId="61" applyNumberFormat="1" applyFont="1" applyBorder="1" applyAlignment="1">
      <alignment horizontal="right" vertical="top"/>
      <protection/>
    </xf>
    <xf numFmtId="178" fontId="7" fillId="0" borderId="20" xfId="61" applyNumberFormat="1" applyFont="1" applyFill="1" applyBorder="1" applyAlignment="1">
      <alignment horizontal="right" vertical="top" wrapText="1"/>
      <protection/>
    </xf>
    <xf numFmtId="189" fontId="7" fillId="0" borderId="20" xfId="61" applyNumberFormat="1" applyFont="1" applyFill="1" applyBorder="1" applyAlignment="1">
      <alignment horizontal="right" vertical="top" wrapText="1"/>
      <protection/>
    </xf>
    <xf numFmtId="178" fontId="7" fillId="0" borderId="20" xfId="61" applyNumberFormat="1" applyFont="1" applyFill="1" applyBorder="1" applyAlignment="1">
      <alignment vertical="center"/>
      <protection/>
    </xf>
    <xf numFmtId="178" fontId="7" fillId="0" borderId="19" xfId="61" applyNumberFormat="1" applyFont="1" applyFill="1" applyBorder="1" applyAlignment="1">
      <alignment horizontal="right" vertical="top" wrapText="1"/>
      <protection/>
    </xf>
    <xf numFmtId="178" fontId="7" fillId="0" borderId="19" xfId="61" applyNumberFormat="1" applyFont="1" applyFill="1" applyBorder="1" applyAlignment="1">
      <alignment horizontal="center" vertical="top" wrapText="1"/>
      <protection/>
    </xf>
    <xf numFmtId="49" fontId="7" fillId="0" borderId="10" xfId="61" applyNumberFormat="1" applyFont="1" applyFill="1" applyBorder="1" applyAlignment="1">
      <alignment horizontal="left" vertical="top"/>
      <protection/>
    </xf>
    <xf numFmtId="178" fontId="7" fillId="0" borderId="12" xfId="61" applyNumberFormat="1" applyFont="1" applyFill="1" applyBorder="1" applyAlignment="1">
      <alignment horizontal="center" vertical="top" wrapText="1"/>
      <protection/>
    </xf>
    <xf numFmtId="178" fontId="8" fillId="0" borderId="0" xfId="61" applyNumberFormat="1" applyFont="1" applyFill="1" applyBorder="1" applyAlignment="1" quotePrefix="1">
      <alignment horizontal="right" vertical="top"/>
      <protection/>
    </xf>
    <xf numFmtId="189" fontId="8" fillId="0" borderId="0" xfId="61" applyNumberFormat="1" applyFont="1" applyFill="1" applyBorder="1" applyAlignment="1" quotePrefix="1">
      <alignment horizontal="right" vertical="top"/>
      <protection/>
    </xf>
    <xf numFmtId="49" fontId="15" fillId="0" borderId="0" xfId="61" applyNumberFormat="1" applyFont="1" applyFill="1" applyBorder="1" applyAlignment="1">
      <alignment vertical="top" shrinkToFit="1"/>
      <protection/>
    </xf>
    <xf numFmtId="189" fontId="8" fillId="0" borderId="0" xfId="61" applyNumberFormat="1" applyFont="1" applyFill="1" applyBorder="1" applyAlignment="1">
      <alignment horizontal="right" vertical="top"/>
      <protection/>
    </xf>
    <xf numFmtId="178" fontId="8" fillId="0" borderId="0" xfId="61" applyNumberFormat="1" applyFont="1" applyFill="1" applyBorder="1" applyAlignment="1">
      <alignment horizontal="right" vertical="top"/>
      <protection/>
    </xf>
    <xf numFmtId="49" fontId="15" fillId="0" borderId="0" xfId="61" applyNumberFormat="1" applyFont="1" applyFill="1" applyBorder="1" applyAlignment="1">
      <alignment horizontal="center" vertical="top" shrinkToFit="1"/>
      <protection/>
    </xf>
    <xf numFmtId="49" fontId="15" fillId="0" borderId="0" xfId="61" applyNumberFormat="1" applyFont="1" applyFill="1" applyBorder="1" applyAlignment="1">
      <alignment horizontal="center" shrinkToFit="1"/>
      <protection/>
    </xf>
    <xf numFmtId="178" fontId="8" fillId="0" borderId="23" xfId="61" applyNumberFormat="1" applyFont="1" applyFill="1" applyBorder="1" applyAlignment="1">
      <alignment horizontal="right" vertical="top"/>
      <protection/>
    </xf>
    <xf numFmtId="178" fontId="8" fillId="0" borderId="10" xfId="61" applyNumberFormat="1" applyFont="1" applyFill="1" applyBorder="1" applyAlignment="1">
      <alignment horizontal="right" vertical="top"/>
      <protection/>
    </xf>
    <xf numFmtId="0" fontId="22" fillId="0" borderId="0" xfId="61" applyNumberFormat="1" applyFont="1" applyFill="1" applyBorder="1" applyAlignment="1">
      <alignment horizontal="center" vertical="top"/>
      <protection/>
    </xf>
    <xf numFmtId="0" fontId="22" fillId="0" borderId="0" xfId="61" applyNumberFormat="1" applyFont="1" applyFill="1" applyBorder="1" applyAlignment="1">
      <alignment vertical="top"/>
      <protection/>
    </xf>
    <xf numFmtId="49" fontId="15" fillId="0" borderId="13" xfId="61" applyNumberFormat="1" applyFont="1" applyFill="1" applyBorder="1" applyAlignment="1">
      <alignment horizontal="centerContinuous" vertical="top" wrapText="1"/>
      <protection/>
    </xf>
    <xf numFmtId="49" fontId="15" fillId="0" borderId="17" xfId="61" applyNumberFormat="1" applyFont="1" applyFill="1" applyBorder="1" applyAlignment="1">
      <alignment horizontal="center" vertical="center" wrapText="1"/>
      <protection/>
    </xf>
    <xf numFmtId="49" fontId="15" fillId="0" borderId="20" xfId="61" applyNumberFormat="1" applyFont="1" applyFill="1" applyBorder="1" applyAlignment="1">
      <alignment vertical="top"/>
      <protection/>
    </xf>
    <xf numFmtId="180" fontId="8" fillId="0" borderId="0" xfId="61" applyNumberFormat="1" applyFont="1" applyFill="1" applyBorder="1" applyAlignment="1">
      <alignment horizontal="right" vertical="top" wrapText="1"/>
      <protection/>
    </xf>
    <xf numFmtId="180" fontId="15" fillId="0" borderId="0" xfId="61" applyNumberFormat="1" applyFont="1" applyFill="1" applyBorder="1" applyAlignment="1">
      <alignment horizontal="right" vertical="top"/>
      <protection/>
    </xf>
    <xf numFmtId="180" fontId="15" fillId="0" borderId="10" xfId="61" applyNumberFormat="1" applyFont="1" applyFill="1" applyBorder="1" applyAlignment="1">
      <alignment horizontal="right" vertical="top"/>
      <protection/>
    </xf>
    <xf numFmtId="49" fontId="7" fillId="0" borderId="18" xfId="61" applyNumberFormat="1" applyFont="1" applyFill="1" applyBorder="1" applyAlignment="1">
      <alignment horizontal="center" vertical="top"/>
      <protection/>
    </xf>
    <xf numFmtId="49" fontId="7" fillId="0" borderId="14" xfId="61" applyNumberFormat="1" applyFont="1" applyFill="1" applyBorder="1" applyAlignment="1">
      <alignment horizontal="center" vertical="top"/>
      <protection/>
    </xf>
    <xf numFmtId="49" fontId="7" fillId="0" borderId="0" xfId="61" applyNumberFormat="1" applyFont="1" applyFill="1" applyBorder="1" applyAlignment="1">
      <alignment vertical="top"/>
      <protection/>
    </xf>
    <xf numFmtId="49" fontId="2" fillId="0" borderId="19" xfId="61" applyNumberFormat="1" applyFont="1" applyFill="1" applyBorder="1" applyAlignment="1">
      <alignment horizontal="center" vertical="center"/>
      <protection/>
    </xf>
    <xf numFmtId="191" fontId="8" fillId="0" borderId="0" xfId="61" applyNumberFormat="1" applyFont="1" applyFill="1" applyBorder="1" applyAlignment="1">
      <alignment horizontal="right" vertical="top"/>
      <protection/>
    </xf>
    <xf numFmtId="191" fontId="8" fillId="0" borderId="10" xfId="61" applyNumberFormat="1" applyFont="1" applyFill="1" applyBorder="1" applyAlignment="1">
      <alignment horizontal="right" vertical="top"/>
      <protection/>
    </xf>
    <xf numFmtId="191" fontId="8" fillId="0" borderId="18" xfId="61" applyNumberFormat="1" applyFont="1" applyFill="1" applyBorder="1" applyAlignment="1">
      <alignment horizontal="right" vertical="top"/>
      <protection/>
    </xf>
    <xf numFmtId="191" fontId="8" fillId="0" borderId="23" xfId="61" applyNumberFormat="1" applyFont="1" applyFill="1" applyBorder="1" applyAlignment="1">
      <alignment horizontal="right" vertical="top"/>
      <protection/>
    </xf>
    <xf numFmtId="191" fontId="8" fillId="0" borderId="26" xfId="61" applyNumberFormat="1" applyFont="1" applyFill="1" applyBorder="1" applyAlignment="1">
      <alignment horizontal="right" vertical="top"/>
      <protection/>
    </xf>
    <xf numFmtId="0" fontId="20" fillId="0" borderId="0" xfId="61" applyNumberFormat="1" applyFont="1" applyFill="1" applyBorder="1" applyAlignment="1">
      <alignment horizontal="centerContinuous" vertical="top"/>
      <protection/>
    </xf>
    <xf numFmtId="0" fontId="27" fillId="0" borderId="0" xfId="61" applyNumberFormat="1" applyFont="1" applyFill="1" applyBorder="1" applyAlignment="1">
      <alignment horizontal="centerContinuous" vertical="top"/>
      <protection/>
    </xf>
    <xf numFmtId="0" fontId="23" fillId="0" borderId="0" xfId="61" applyNumberFormat="1" applyFont="1" applyFill="1" applyBorder="1" applyAlignment="1">
      <alignment horizontal="centerContinuous" vertical="center"/>
      <protection/>
    </xf>
    <xf numFmtId="0" fontId="27" fillId="0" borderId="0" xfId="61" applyNumberFormat="1" applyFont="1" applyFill="1" applyBorder="1" applyAlignment="1">
      <alignment horizontal="center" vertical="top"/>
      <protection/>
    </xf>
    <xf numFmtId="0" fontId="26" fillId="0" borderId="0" xfId="61" applyNumberFormat="1" applyFont="1" applyFill="1" applyBorder="1" applyAlignment="1">
      <alignment horizontal="center" vertical="top"/>
      <protection/>
    </xf>
    <xf numFmtId="49" fontId="26" fillId="0" borderId="0" xfId="61" applyNumberFormat="1" applyFont="1" applyFill="1" applyAlignment="1">
      <alignment vertical="top"/>
      <protection/>
    </xf>
    <xf numFmtId="49" fontId="7" fillId="0" borderId="0" xfId="61" applyNumberFormat="1" applyFont="1" applyFill="1" applyAlignment="1">
      <alignment vertical="top"/>
      <protection/>
    </xf>
    <xf numFmtId="176" fontId="8" fillId="0" borderId="0" xfId="61" applyNumberFormat="1" applyFont="1" applyFill="1" applyBorder="1" applyAlignment="1">
      <alignment vertical="top"/>
      <protection/>
    </xf>
    <xf numFmtId="179" fontId="8" fillId="0" borderId="0" xfId="61" applyNumberFormat="1" applyFont="1" applyFill="1" applyBorder="1" applyAlignment="1">
      <alignment vertical="top"/>
      <protection/>
    </xf>
    <xf numFmtId="49" fontId="15" fillId="0" borderId="0" xfId="61" applyNumberFormat="1" applyFont="1" applyFill="1" applyBorder="1" applyAlignment="1">
      <alignment horizontal="center" vertical="top"/>
      <protection/>
    </xf>
    <xf numFmtId="179" fontId="8" fillId="0" borderId="0" xfId="61" applyNumberFormat="1" applyFont="1" applyFill="1" applyBorder="1" applyAlignment="1">
      <alignment horizontal="right" vertical="top"/>
      <protection/>
    </xf>
    <xf numFmtId="49" fontId="15" fillId="0" borderId="10" xfId="61" applyNumberFormat="1" applyFont="1" applyFill="1" applyBorder="1" applyAlignment="1">
      <alignment horizontal="center" vertical="top"/>
      <protection/>
    </xf>
    <xf numFmtId="179" fontId="8" fillId="0" borderId="23" xfId="61" applyNumberFormat="1" applyFont="1" applyFill="1" applyBorder="1" applyAlignment="1">
      <alignment horizontal="right" vertical="top"/>
      <protection/>
    </xf>
    <xf numFmtId="179" fontId="8" fillId="0" borderId="26" xfId="61" applyNumberFormat="1" applyFont="1" applyFill="1" applyBorder="1" applyAlignment="1">
      <alignment horizontal="right" vertical="top"/>
      <protection/>
    </xf>
    <xf numFmtId="49" fontId="15" fillId="0" borderId="12" xfId="61" applyNumberFormat="1" applyFont="1" applyFill="1" applyBorder="1" applyAlignment="1">
      <alignment horizontal="center" vertical="top"/>
      <protection/>
    </xf>
    <xf numFmtId="178" fontId="22" fillId="0" borderId="0" xfId="61" applyNumberFormat="1" applyFont="1" applyFill="1" applyBorder="1" applyAlignment="1">
      <alignment horizontal="right" vertical="top"/>
      <protection/>
    </xf>
    <xf numFmtId="178" fontId="8" fillId="0" borderId="19" xfId="61" applyNumberFormat="1" applyFont="1" applyFill="1" applyBorder="1" applyAlignment="1">
      <alignment horizontal="center" vertical="center"/>
      <protection/>
    </xf>
    <xf numFmtId="178" fontId="15" fillId="0" borderId="19" xfId="61" applyNumberFormat="1" applyFont="1" applyFill="1" applyBorder="1" applyAlignment="1">
      <alignment horizontal="center" vertical="center"/>
      <protection/>
    </xf>
    <xf numFmtId="0" fontId="28" fillId="0" borderId="0" xfId="61" applyNumberFormat="1" applyFont="1" applyFill="1" applyBorder="1" applyAlignment="1">
      <alignment horizontal="left" vertical="top"/>
      <protection/>
    </xf>
    <xf numFmtId="180" fontId="22" fillId="0" borderId="0" xfId="61" applyNumberFormat="1" applyFont="1" applyFill="1" applyBorder="1" applyAlignment="1">
      <alignment horizontal="right" vertical="top"/>
      <protection/>
    </xf>
    <xf numFmtId="0" fontId="2" fillId="0" borderId="0" xfId="61" applyNumberFormat="1" applyFont="1" applyFill="1" applyBorder="1" applyAlignment="1">
      <alignment horizontal="center" vertical="top"/>
      <protection/>
    </xf>
    <xf numFmtId="180" fontId="2" fillId="0" borderId="0" xfId="61" applyNumberFormat="1" applyFont="1" applyFill="1" applyBorder="1" applyAlignment="1">
      <alignment horizontal="right" vertical="top"/>
      <protection/>
    </xf>
    <xf numFmtId="180" fontId="8" fillId="0" borderId="19" xfId="61" applyNumberFormat="1" applyFont="1" applyFill="1" applyBorder="1" applyAlignment="1">
      <alignment horizontal="right" vertical="center"/>
      <protection/>
    </xf>
    <xf numFmtId="180" fontId="8" fillId="0" borderId="19" xfId="61" applyNumberFormat="1" applyFont="1" applyFill="1" applyBorder="1" applyAlignment="1">
      <alignment horizontal="center" vertical="center"/>
      <protection/>
    </xf>
    <xf numFmtId="180" fontId="15" fillId="0" borderId="19" xfId="61" applyNumberFormat="1" applyFont="1" applyFill="1" applyBorder="1" applyAlignment="1">
      <alignment horizontal="center" vertical="center"/>
      <protection/>
    </xf>
    <xf numFmtId="180" fontId="15" fillId="0" borderId="23" xfId="61" applyNumberFormat="1" applyFont="1" applyFill="1" applyBorder="1" applyAlignment="1">
      <alignment horizontal="center" vertical="center"/>
      <protection/>
    </xf>
    <xf numFmtId="49" fontId="2" fillId="0" borderId="0" xfId="61" applyNumberFormat="1" applyFont="1" applyAlignment="1">
      <alignment vertical="center"/>
      <protection/>
    </xf>
    <xf numFmtId="49" fontId="24" fillId="0" borderId="0" xfId="61" applyNumberFormat="1" applyFont="1" applyFill="1" applyAlignment="1">
      <alignment vertical="center"/>
      <protection/>
    </xf>
    <xf numFmtId="49" fontId="24" fillId="0" borderId="0" xfId="61" applyNumberFormat="1" applyFont="1" applyAlignment="1">
      <alignment vertical="center"/>
      <protection/>
    </xf>
    <xf numFmtId="49" fontId="15" fillId="0" borderId="0" xfId="61" applyNumberFormat="1" applyFont="1" applyFill="1" applyBorder="1" applyAlignment="1">
      <alignment horizontal="right" vertical="top"/>
      <protection/>
    </xf>
    <xf numFmtId="49" fontId="15" fillId="0" borderId="10" xfId="61" applyNumberFormat="1" applyFont="1" applyFill="1" applyBorder="1" applyAlignment="1">
      <alignment horizontal="right" vertical="top"/>
      <protection/>
    </xf>
    <xf numFmtId="185" fontId="18" fillId="0" borderId="12" xfId="62" applyNumberFormat="1" applyFont="1" applyFill="1" applyBorder="1" applyAlignment="1">
      <alignment horizontal="center" vertical="center" wrapText="1"/>
      <protection/>
    </xf>
    <xf numFmtId="49" fontId="16" fillId="0" borderId="19" xfId="61" applyNumberFormat="1" applyFont="1" applyFill="1" applyBorder="1" applyAlignment="1">
      <alignment horizontal="center" vertical="center"/>
      <protection/>
    </xf>
    <xf numFmtId="49" fontId="15" fillId="0" borderId="15" xfId="61" applyNumberFormat="1" applyFont="1" applyFill="1" applyBorder="1" applyAlignment="1">
      <alignment horizontal="center" vertical="center"/>
      <protection/>
    </xf>
    <xf numFmtId="49" fontId="15" fillId="0" borderId="17" xfId="61" applyNumberFormat="1" applyFont="1" applyFill="1" applyBorder="1" applyAlignment="1">
      <alignment horizontal="center" vertical="center"/>
      <protection/>
    </xf>
    <xf numFmtId="49" fontId="15" fillId="0" borderId="13" xfId="61" applyNumberFormat="1" applyFont="1" applyFill="1" applyBorder="1" applyAlignment="1">
      <alignment horizontal="center" vertical="center"/>
      <protection/>
    </xf>
    <xf numFmtId="185" fontId="18" fillId="0" borderId="26" xfId="62" applyNumberFormat="1" applyFont="1" applyFill="1" applyBorder="1" applyAlignment="1">
      <alignment horizontal="center" vertical="center" wrapText="1"/>
      <protection/>
    </xf>
    <xf numFmtId="181" fontId="15" fillId="0" borderId="13" xfId="62" applyNumberFormat="1" applyFont="1" applyFill="1" applyBorder="1" applyAlignment="1">
      <alignment horizontal="right"/>
      <protection/>
    </xf>
    <xf numFmtId="49" fontId="7" fillId="0" borderId="1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center" vertical="center"/>
      <protection/>
    </xf>
    <xf numFmtId="49" fontId="16" fillId="0" borderId="19" xfId="61" applyNumberFormat="1" applyFont="1" applyFill="1" applyBorder="1" applyAlignment="1">
      <alignment horizontal="center" vertical="center" wrapText="1"/>
      <protection/>
    </xf>
    <xf numFmtId="49" fontId="15" fillId="0" borderId="18" xfId="61" applyNumberFormat="1" applyFont="1" applyFill="1" applyBorder="1" applyAlignment="1">
      <alignment horizontal="center" vertical="center"/>
      <protection/>
    </xf>
    <xf numFmtId="49" fontId="15" fillId="0" borderId="20" xfId="61" applyNumberFormat="1" applyFont="1" applyFill="1" applyBorder="1" applyAlignment="1">
      <alignment horizontal="center" vertical="center"/>
      <protection/>
    </xf>
    <xf numFmtId="49" fontId="15" fillId="0" borderId="24" xfId="61" applyNumberFormat="1" applyFont="1" applyFill="1" applyBorder="1" applyAlignment="1">
      <alignment horizontal="center" vertical="center"/>
      <protection/>
    </xf>
    <xf numFmtId="49" fontId="15" fillId="0" borderId="14" xfId="61" applyNumberFormat="1" applyFont="1" applyFill="1" applyBorder="1" applyAlignment="1">
      <alignment horizontal="center" vertical="center"/>
      <protection/>
    </xf>
    <xf numFmtId="49" fontId="7" fillId="0" borderId="25" xfId="61" applyNumberFormat="1" applyFont="1" applyFill="1" applyBorder="1" applyAlignment="1">
      <alignment horizontal="center" vertical="center"/>
      <protection/>
    </xf>
    <xf numFmtId="49" fontId="15" fillId="0" borderId="13" xfId="61" applyNumberFormat="1" applyFont="1" applyFill="1" applyBorder="1" applyAlignment="1">
      <alignment horizontal="centerContinuous" vertical="top"/>
      <protection/>
    </xf>
    <xf numFmtId="49" fontId="15" fillId="0" borderId="13" xfId="61" applyNumberFormat="1" applyFont="1" applyFill="1" applyBorder="1" applyAlignment="1">
      <alignment horizontal="centerContinuous" vertical="center"/>
      <protection/>
    </xf>
    <xf numFmtId="176" fontId="8" fillId="0" borderId="23" xfId="61" applyNumberFormat="1" applyFont="1" applyFill="1" applyBorder="1" applyAlignment="1">
      <alignment vertical="top"/>
      <protection/>
    </xf>
    <xf numFmtId="49" fontId="18" fillId="0" borderId="14" xfId="61" applyNumberFormat="1" applyFont="1" applyFill="1" applyBorder="1" applyAlignment="1">
      <alignment horizontal="center" vertical="center"/>
      <protection/>
    </xf>
    <xf numFmtId="49" fontId="18" fillId="0" borderId="12" xfId="61" applyNumberFormat="1" applyFont="1" applyFill="1" applyBorder="1" applyAlignment="1">
      <alignment horizontal="center" vertical="center"/>
      <protection/>
    </xf>
    <xf numFmtId="178" fontId="8" fillId="0" borderId="12" xfId="61" applyNumberFormat="1" applyFont="1" applyFill="1" applyBorder="1" applyAlignment="1">
      <alignment horizontal="center" vertical="center"/>
      <protection/>
    </xf>
    <xf numFmtId="180" fontId="8" fillId="0" borderId="12" xfId="61" applyNumberFormat="1" applyFont="1" applyFill="1" applyBorder="1" applyAlignment="1">
      <alignment horizontal="center" vertical="center"/>
      <protection/>
    </xf>
    <xf numFmtId="180" fontId="8" fillId="0" borderId="26" xfId="6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Continuous" vertical="top"/>
    </xf>
    <xf numFmtId="181" fontId="15" fillId="0" borderId="13" xfId="62" applyNumberFormat="1" applyFont="1" applyFill="1" applyBorder="1" applyAlignment="1">
      <alignment horizontal="distributed" vertical="center"/>
      <protection/>
    </xf>
    <xf numFmtId="49" fontId="15" fillId="0" borderId="11" xfId="61" applyNumberFormat="1" applyFont="1" applyFill="1" applyBorder="1" applyAlignment="1">
      <alignment horizontal="left" vertical="top" shrinkToFit="1"/>
      <protection/>
    </xf>
    <xf numFmtId="49" fontId="8" fillId="0" borderId="0" xfId="61" applyNumberFormat="1" applyFont="1" applyFill="1" applyBorder="1" applyAlignment="1">
      <alignment vertical="top" shrinkToFit="1"/>
      <protection/>
    </xf>
    <xf numFmtId="49" fontId="15" fillId="0" borderId="11" xfId="61" applyNumberFormat="1" applyFont="1" applyFill="1" applyBorder="1" applyAlignment="1">
      <alignment horizontal="distributed" vertical="top" shrinkToFit="1"/>
      <protection/>
    </xf>
    <xf numFmtId="49" fontId="8" fillId="0" borderId="0" xfId="61" applyNumberFormat="1" applyFont="1" applyFill="1" applyBorder="1" applyAlignment="1">
      <alignment horizontal="center" vertical="top" shrinkToFit="1"/>
      <protection/>
    </xf>
    <xf numFmtId="49" fontId="15" fillId="0" borderId="11" xfId="61" applyNumberFormat="1" applyFont="1" applyFill="1" applyBorder="1" applyAlignment="1">
      <alignment vertical="top" shrinkToFit="1"/>
      <protection/>
    </xf>
    <xf numFmtId="181" fontId="18" fillId="0" borderId="20" xfId="62" applyNumberFormat="1" applyFont="1" applyFill="1" applyBorder="1" applyAlignment="1">
      <alignment horizontal="center" vertical="center" wrapText="1"/>
      <protection/>
    </xf>
    <xf numFmtId="181" fontId="18" fillId="0" borderId="13" xfId="62" applyNumberFormat="1" applyFont="1" applyFill="1" applyBorder="1" applyAlignment="1">
      <alignment horizontal="center" vertical="center" wrapText="1"/>
      <protection/>
    </xf>
    <xf numFmtId="49" fontId="15" fillId="0" borderId="0" xfId="61" applyNumberFormat="1" applyFont="1" applyFill="1" applyBorder="1" applyAlignment="1">
      <alignment horizontal="left" vertical="top" shrinkToFit="1"/>
      <protection/>
    </xf>
    <xf numFmtId="49" fontId="15" fillId="0" borderId="0" xfId="61" applyNumberFormat="1" applyFont="1" applyFill="1" applyBorder="1" applyAlignment="1">
      <alignment horizontal="distributed" vertical="top" shrinkToFit="1"/>
      <protection/>
    </xf>
    <xf numFmtId="49" fontId="15" fillId="0" borderId="24" xfId="61" applyNumberFormat="1" applyFont="1" applyFill="1" applyBorder="1" applyAlignment="1">
      <alignment horizontal="distributed" vertical="top"/>
      <protection/>
    </xf>
    <xf numFmtId="49" fontId="15" fillId="0" borderId="11" xfId="61" applyNumberFormat="1" applyFont="1" applyFill="1" applyBorder="1" applyAlignment="1">
      <alignment horizontal="distributed" vertical="top"/>
      <protection/>
    </xf>
    <xf numFmtId="49" fontId="7" fillId="0" borderId="11" xfId="61" applyNumberFormat="1" applyFont="1" applyFill="1" applyBorder="1" applyAlignment="1">
      <alignment horizontal="center" vertical="top"/>
      <protection/>
    </xf>
    <xf numFmtId="178" fontId="15" fillId="0" borderId="15" xfId="62" applyNumberFormat="1" applyFont="1" applyFill="1" applyBorder="1" applyAlignment="1">
      <alignment horizontal="center" vertical="center" wrapText="1"/>
      <protection/>
    </xf>
    <xf numFmtId="49" fontId="18" fillId="0" borderId="11" xfId="61" applyNumberFormat="1" applyFont="1" applyFill="1" applyBorder="1" applyAlignment="1">
      <alignment horizontal="distributed" vertical="top" shrinkToFit="1"/>
      <protection/>
    </xf>
    <xf numFmtId="49" fontId="18" fillId="0" borderId="11" xfId="61" applyNumberFormat="1" applyFont="1" applyFill="1" applyBorder="1" applyAlignment="1">
      <alignment horizontal="left" vertical="top" shrinkToFit="1"/>
      <protection/>
    </xf>
    <xf numFmtId="49" fontId="15" fillId="0" borderId="24" xfId="61" applyNumberFormat="1" applyFont="1" applyFill="1" applyBorder="1" applyAlignment="1">
      <alignment horizontal="left"/>
      <protection/>
    </xf>
    <xf numFmtId="49" fontId="29" fillId="0" borderId="0" xfId="61" applyNumberFormat="1" applyFont="1" applyFill="1" applyBorder="1" applyAlignment="1">
      <alignment vertical="top"/>
      <protection/>
    </xf>
    <xf numFmtId="0" fontId="30" fillId="0" borderId="0" xfId="61" applyNumberFormat="1" applyFont="1" applyFill="1" applyBorder="1" applyAlignment="1">
      <alignment horizontal="center" vertical="top" wrapText="1"/>
      <protection/>
    </xf>
    <xf numFmtId="49" fontId="30" fillId="0" borderId="0" xfId="61" applyNumberFormat="1" applyFont="1" applyFill="1" applyBorder="1" applyAlignment="1">
      <alignment vertical="top"/>
      <protection/>
    </xf>
    <xf numFmtId="49" fontId="30" fillId="0" borderId="0" xfId="61" applyNumberFormat="1" applyFont="1" applyBorder="1" applyAlignment="1">
      <alignment vertical="top"/>
      <protection/>
    </xf>
    <xf numFmtId="49" fontId="30" fillId="0" borderId="0" xfId="61" applyNumberFormat="1" applyFont="1" applyAlignment="1">
      <alignment vertical="top"/>
      <protection/>
    </xf>
    <xf numFmtId="0" fontId="29" fillId="0" borderId="0" xfId="61" applyNumberFormat="1" applyFont="1" applyFill="1" applyBorder="1" applyAlignment="1">
      <alignment horizontal="center" vertical="top" wrapText="1"/>
      <protection/>
    </xf>
    <xf numFmtId="49" fontId="29" fillId="0" borderId="0" xfId="61" applyNumberFormat="1" applyFont="1" applyBorder="1" applyAlignment="1">
      <alignment vertical="top"/>
      <protection/>
    </xf>
    <xf numFmtId="49" fontId="29" fillId="0" borderId="0" xfId="61" applyNumberFormat="1" applyFont="1" applyAlignment="1">
      <alignment vertical="top"/>
      <protection/>
    </xf>
    <xf numFmtId="49" fontId="22" fillId="0" borderId="0" xfId="61" applyNumberFormat="1" applyFont="1" applyFill="1" applyBorder="1" applyAlignment="1">
      <alignment vertical="top"/>
      <protection/>
    </xf>
    <xf numFmtId="49" fontId="22" fillId="0" borderId="0" xfId="61" applyNumberFormat="1" applyFont="1" applyBorder="1" applyAlignment="1">
      <alignment vertical="top"/>
      <protection/>
    </xf>
    <xf numFmtId="49" fontId="22" fillId="0" borderId="0" xfId="61" applyNumberFormat="1" applyFont="1" applyAlignment="1">
      <alignment vertical="top"/>
      <protection/>
    </xf>
    <xf numFmtId="0" fontId="31" fillId="0" borderId="0" xfId="61" applyNumberFormat="1" applyFont="1" applyFill="1" applyBorder="1" applyAlignment="1">
      <alignment horizontal="centerContinuous" vertical="center"/>
      <protection/>
    </xf>
    <xf numFmtId="0" fontId="31" fillId="0" borderId="0" xfId="61" applyNumberFormat="1" applyFont="1" applyFill="1" applyBorder="1" applyAlignment="1">
      <alignment horizontal="centerContinuous" vertical="center" wrapText="1"/>
      <protection/>
    </xf>
    <xf numFmtId="49" fontId="32" fillId="0" borderId="0" xfId="61" applyNumberFormat="1" applyFont="1" applyAlignment="1">
      <alignment horizontal="centerContinuous" vertical="center"/>
      <protection/>
    </xf>
    <xf numFmtId="49" fontId="32" fillId="0" borderId="0" xfId="61" applyNumberFormat="1" applyFont="1" applyAlignment="1">
      <alignment horizontal="centerContinuous" vertical="top"/>
      <protection/>
    </xf>
    <xf numFmtId="0" fontId="32" fillId="0" borderId="0" xfId="61" applyNumberFormat="1" applyFont="1" applyFill="1" applyBorder="1" applyAlignment="1">
      <alignment horizontal="center" vertical="top" wrapText="1"/>
      <protection/>
    </xf>
    <xf numFmtId="0" fontId="32" fillId="0" borderId="0" xfId="61" applyNumberFormat="1" applyFont="1" applyFill="1" applyBorder="1" applyAlignment="1">
      <alignment vertical="center"/>
      <protection/>
    </xf>
    <xf numFmtId="193" fontId="32" fillId="0" borderId="0" xfId="61" applyNumberFormat="1" applyFont="1" applyFill="1" applyBorder="1" applyAlignment="1">
      <alignment vertical="center"/>
      <protection/>
    </xf>
    <xf numFmtId="49" fontId="32" fillId="0" borderId="0" xfId="61" applyNumberFormat="1" applyFont="1" applyAlignment="1">
      <alignment vertical="top"/>
      <protection/>
    </xf>
    <xf numFmtId="49" fontId="32" fillId="0" borderId="0" xfId="61" applyNumberFormat="1" applyFont="1" applyFill="1" applyBorder="1" applyAlignment="1">
      <alignment vertical="top"/>
      <protection/>
    </xf>
    <xf numFmtId="181" fontId="33" fillId="0" borderId="0" xfId="61" applyNumberFormat="1" applyFont="1" applyFill="1" applyBorder="1" applyAlignment="1">
      <alignment horizontal="right" vertical="top"/>
      <protection/>
    </xf>
    <xf numFmtId="182" fontId="33" fillId="0" borderId="0" xfId="61" applyNumberFormat="1" applyFont="1" applyFill="1" applyBorder="1" applyAlignment="1">
      <alignment horizontal="right" vertical="top"/>
      <protection/>
    </xf>
    <xf numFmtId="177" fontId="33" fillId="0" borderId="0" xfId="61" applyNumberFormat="1" applyFont="1" applyFill="1" applyBorder="1" applyAlignment="1">
      <alignment horizontal="right" vertical="top"/>
      <protection/>
    </xf>
    <xf numFmtId="178" fontId="33" fillId="0" borderId="0" xfId="61" applyNumberFormat="1" applyFont="1" applyFill="1" applyBorder="1" applyAlignment="1">
      <alignment horizontal="right" vertical="top"/>
      <protection/>
    </xf>
    <xf numFmtId="183" fontId="33" fillId="0" borderId="0" xfId="61" applyNumberFormat="1" applyFont="1" applyFill="1" applyBorder="1" applyAlignment="1">
      <alignment horizontal="right" vertical="top"/>
      <protection/>
    </xf>
    <xf numFmtId="193" fontId="33" fillId="0" borderId="0" xfId="61" applyNumberFormat="1" applyFont="1" applyFill="1" applyBorder="1" applyAlignment="1">
      <alignment horizontal="right" vertical="top"/>
      <protection/>
    </xf>
    <xf numFmtId="185" fontId="33" fillId="0" borderId="0" xfId="61" applyNumberFormat="1" applyFont="1" applyFill="1" applyBorder="1" applyAlignment="1">
      <alignment horizontal="right" vertical="top"/>
      <protection/>
    </xf>
    <xf numFmtId="0" fontId="5" fillId="0" borderId="0" xfId="61" applyNumberFormat="1" applyFont="1" applyFill="1" applyBorder="1" applyAlignment="1">
      <alignment horizontal="center" vertical="top" wrapText="1"/>
      <protection/>
    </xf>
    <xf numFmtId="49" fontId="5" fillId="0" borderId="0" xfId="61" applyNumberFormat="1" applyFont="1" applyFill="1" applyAlignment="1">
      <alignment vertical="top"/>
      <protection/>
    </xf>
    <xf numFmtId="49" fontId="5" fillId="0" borderId="14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>
      <alignment vertical="center"/>
      <protection/>
    </xf>
    <xf numFmtId="49" fontId="34" fillId="0" borderId="0" xfId="61" applyNumberFormat="1" applyFont="1" applyFill="1" applyAlignment="1">
      <alignment vertical="top"/>
      <protection/>
    </xf>
    <xf numFmtId="0" fontId="34" fillId="0" borderId="0" xfId="61" applyNumberFormat="1" applyFont="1" applyFill="1" applyBorder="1" applyAlignment="1">
      <alignment horizontal="center" vertical="top" wrapText="1"/>
      <protection/>
    </xf>
    <xf numFmtId="49" fontId="34" fillId="0" borderId="0" xfId="61" applyNumberFormat="1" applyFont="1" applyFill="1" applyBorder="1" applyAlignment="1">
      <alignment vertical="top"/>
      <protection/>
    </xf>
    <xf numFmtId="49" fontId="19" fillId="0" borderId="0" xfId="61" applyNumberFormat="1" applyFont="1" applyFill="1" applyBorder="1" applyAlignment="1">
      <alignment vertical="top"/>
      <protection/>
    </xf>
    <xf numFmtId="49" fontId="32" fillId="0" borderId="0" xfId="61" applyNumberFormat="1" applyFont="1" applyBorder="1" applyAlignment="1">
      <alignment vertical="top"/>
      <protection/>
    </xf>
    <xf numFmtId="178" fontId="32" fillId="0" borderId="0" xfId="61" applyNumberFormat="1" applyFont="1" applyFill="1" applyBorder="1" applyAlignment="1">
      <alignment horizontal="right" vertical="top" wrapText="1"/>
      <protection/>
    </xf>
    <xf numFmtId="178" fontId="32" fillId="0" borderId="0" xfId="61" applyNumberFormat="1" applyFont="1" applyFill="1" applyBorder="1" applyAlignment="1">
      <alignment horizontal="right" vertical="center"/>
      <protection/>
    </xf>
    <xf numFmtId="178" fontId="32" fillId="0" borderId="0" xfId="61" applyNumberFormat="1" applyFont="1" applyAlignment="1">
      <alignment horizontal="right" vertical="top"/>
      <protection/>
    </xf>
    <xf numFmtId="189" fontId="32" fillId="0" borderId="0" xfId="61" applyNumberFormat="1" applyFont="1" applyFill="1" applyBorder="1" applyAlignment="1">
      <alignment horizontal="right" vertical="top" wrapText="1"/>
      <protection/>
    </xf>
    <xf numFmtId="178" fontId="32" fillId="0" borderId="0" xfId="61" applyNumberFormat="1" applyFont="1" applyFill="1" applyBorder="1" applyAlignment="1">
      <alignment vertical="center"/>
      <protection/>
    </xf>
    <xf numFmtId="193" fontId="8" fillId="0" borderId="0" xfId="61" applyNumberFormat="1" applyFont="1" applyFill="1" applyBorder="1" applyAlignment="1">
      <alignment vertical="top"/>
      <protection/>
    </xf>
    <xf numFmtId="49" fontId="8" fillId="0" borderId="14" xfId="61" applyNumberFormat="1" applyFont="1" applyFill="1" applyBorder="1" applyAlignment="1">
      <alignment horizontal="center" shrinkToFit="1"/>
      <protection/>
    </xf>
    <xf numFmtId="49" fontId="8" fillId="0" borderId="11" xfId="61" applyNumberFormat="1" applyFont="1" applyBorder="1" applyAlignment="1">
      <alignment vertical="top"/>
      <protection/>
    </xf>
    <xf numFmtId="49" fontId="8" fillId="0" borderId="19" xfId="61" applyNumberFormat="1" applyFont="1" applyFill="1" applyBorder="1" applyAlignment="1">
      <alignment horizontal="center" shrinkToFit="1"/>
      <protection/>
    </xf>
    <xf numFmtId="49" fontId="8" fillId="0" borderId="0" xfId="61" applyNumberFormat="1" applyFont="1" applyAlignment="1">
      <alignment horizontal="center" vertical="top"/>
      <protection/>
    </xf>
    <xf numFmtId="0" fontId="32" fillId="0" borderId="0" xfId="61" applyNumberFormat="1" applyFont="1" applyFill="1" applyBorder="1" applyAlignment="1">
      <alignment horizontal="center" vertical="top"/>
      <protection/>
    </xf>
    <xf numFmtId="0" fontId="22" fillId="0" borderId="0" xfId="0" applyFont="1" applyAlignment="1">
      <alignment/>
    </xf>
    <xf numFmtId="0" fontId="32" fillId="0" borderId="0" xfId="61" applyNumberFormat="1" applyFont="1" applyFill="1" applyBorder="1" applyAlignment="1">
      <alignment horizontal="centerContinuous" vertical="top"/>
      <protection/>
    </xf>
    <xf numFmtId="0" fontId="32" fillId="0" borderId="0" xfId="61" applyNumberFormat="1" applyFont="1" applyFill="1" applyBorder="1" applyAlignment="1">
      <alignment horizontal="centerContinuous" vertical="center"/>
      <protection/>
    </xf>
    <xf numFmtId="49" fontId="32" fillId="0" borderId="0" xfId="61" applyNumberFormat="1" applyFont="1" applyFill="1" applyAlignment="1">
      <alignment vertical="top"/>
      <protection/>
    </xf>
    <xf numFmtId="0" fontId="32" fillId="0" borderId="0" xfId="61" applyNumberFormat="1" applyFont="1" applyFill="1" applyBorder="1" applyAlignment="1">
      <alignment horizontal="left" vertical="top"/>
      <protection/>
    </xf>
    <xf numFmtId="178" fontId="32" fillId="0" borderId="0" xfId="61" applyNumberFormat="1" applyFont="1" applyFill="1" applyBorder="1" applyAlignment="1">
      <alignment horizontal="right" vertical="top"/>
      <protection/>
    </xf>
    <xf numFmtId="180" fontId="32" fillId="0" borderId="0" xfId="61" applyNumberFormat="1" applyFont="1" applyFill="1" applyBorder="1" applyAlignment="1">
      <alignment horizontal="right" vertical="top"/>
      <protection/>
    </xf>
    <xf numFmtId="49" fontId="32" fillId="0" borderId="0" xfId="61" applyNumberFormat="1" applyFont="1" applyFill="1" applyAlignment="1">
      <alignment horizontal="centerContinuous" vertical="top"/>
      <protection/>
    </xf>
    <xf numFmtId="176" fontId="32" fillId="0" borderId="0" xfId="61" applyNumberFormat="1" applyFont="1" applyFill="1" applyAlignment="1">
      <alignment horizontal="centerContinuous" vertical="top"/>
      <protection/>
    </xf>
    <xf numFmtId="176" fontId="32" fillId="0" borderId="0" xfId="61" applyNumberFormat="1" applyFont="1" applyFill="1" applyBorder="1" applyAlignment="1">
      <alignment horizontal="centerContinuous" vertical="center"/>
      <protection/>
    </xf>
    <xf numFmtId="0" fontId="32" fillId="0" borderId="0" xfId="61" applyNumberFormat="1" applyFont="1" applyFill="1" applyBorder="1" applyAlignment="1">
      <alignment horizontal="centerContinuous"/>
      <protection/>
    </xf>
    <xf numFmtId="0" fontId="32" fillId="0" borderId="0" xfId="61" applyNumberFormat="1" applyFont="1" applyFill="1" applyBorder="1" applyAlignment="1">
      <alignment/>
      <protection/>
    </xf>
    <xf numFmtId="0" fontId="32" fillId="0" borderId="0" xfId="61" applyNumberFormat="1" applyFont="1" applyFill="1" applyBorder="1" applyAlignment="1">
      <alignment horizontal="left" vertical="center"/>
      <protection/>
    </xf>
    <xf numFmtId="0" fontId="32" fillId="0" borderId="0" xfId="61" applyNumberFormat="1" applyFont="1" applyFill="1" applyBorder="1" applyAlignment="1">
      <alignment horizontal="centerContinuous" vertical="center" wrapText="1"/>
      <protection/>
    </xf>
    <xf numFmtId="186" fontId="32" fillId="0" borderId="0" xfId="61" applyNumberFormat="1" applyFont="1" applyFill="1" applyBorder="1" applyAlignment="1">
      <alignment horizontal="centerContinuous" vertical="center"/>
      <protection/>
    </xf>
    <xf numFmtId="177" fontId="32" fillId="0" borderId="0" xfId="61" applyNumberFormat="1" applyFont="1" applyFill="1" applyBorder="1" applyAlignment="1">
      <alignment horizontal="centerContinuous" vertical="center"/>
      <protection/>
    </xf>
    <xf numFmtId="49" fontId="19" fillId="0" borderId="0" xfId="61" applyNumberFormat="1" applyFont="1" applyAlignment="1">
      <alignment vertical="center"/>
      <protection/>
    </xf>
    <xf numFmtId="0" fontId="19" fillId="0" borderId="0" xfId="61" applyNumberFormat="1" applyFont="1" applyFill="1" applyBorder="1" applyAlignment="1">
      <alignment horizontal="left" vertical="center"/>
      <protection/>
    </xf>
    <xf numFmtId="0" fontId="19" fillId="0" borderId="0" xfId="61" applyNumberFormat="1" applyFont="1" applyFill="1" applyBorder="1" applyAlignment="1">
      <alignment horizontal="center" vertical="center"/>
      <protection/>
    </xf>
    <xf numFmtId="49" fontId="19" fillId="0" borderId="0" xfId="61" applyNumberFormat="1" applyFont="1" applyFill="1" applyBorder="1" applyAlignment="1">
      <alignment vertical="center"/>
      <protection/>
    </xf>
    <xf numFmtId="49" fontId="19" fillId="0" borderId="0" xfId="61" applyNumberFormat="1" applyFont="1" applyBorder="1" applyAlignment="1">
      <alignment vertical="center"/>
      <protection/>
    </xf>
    <xf numFmtId="186" fontId="15" fillId="0" borderId="20" xfId="61" applyNumberFormat="1" applyFont="1" applyFill="1" applyBorder="1" applyAlignment="1">
      <alignment horizontal="right"/>
      <protection/>
    </xf>
    <xf numFmtId="186" fontId="15" fillId="0" borderId="27" xfId="61" applyNumberFormat="1" applyFont="1" applyFill="1" applyBorder="1" applyAlignment="1">
      <alignment horizontal="right"/>
      <protection/>
    </xf>
    <xf numFmtId="185" fontId="15" fillId="0" borderId="20" xfId="61" applyNumberFormat="1" applyFont="1" applyFill="1" applyBorder="1" applyAlignment="1">
      <alignment horizontal="right"/>
      <protection/>
    </xf>
    <xf numFmtId="191" fontId="8" fillId="0" borderId="20" xfId="61" applyNumberFormat="1" applyFont="1" applyFill="1" applyBorder="1" applyAlignment="1">
      <alignment horizontal="right" vertical="top"/>
      <protection/>
    </xf>
    <xf numFmtId="176" fontId="8" fillId="0" borderId="20" xfId="61" applyNumberFormat="1" applyFont="1" applyFill="1" applyBorder="1" applyAlignment="1">
      <alignment horizontal="right" vertical="top"/>
      <protection/>
    </xf>
    <xf numFmtId="0" fontId="14" fillId="0" borderId="0" xfId="0" applyFont="1" applyFill="1" applyAlignment="1">
      <alignment vertical="center"/>
    </xf>
    <xf numFmtId="49" fontId="2" fillId="0" borderId="20" xfId="61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94" fontId="8" fillId="0" borderId="0" xfId="61" applyNumberFormat="1" applyFont="1" applyFill="1" applyBorder="1" applyAlignment="1" quotePrefix="1">
      <alignment horizontal="right" vertical="center"/>
      <protection/>
    </xf>
    <xf numFmtId="194" fontId="8" fillId="0" borderId="0" xfId="61" applyNumberFormat="1" applyFont="1" applyFill="1" applyBorder="1" applyAlignment="1">
      <alignment horizontal="right" vertical="center"/>
      <protection/>
    </xf>
    <xf numFmtId="194" fontId="8" fillId="0" borderId="0" xfId="0" applyNumberFormat="1" applyFont="1" applyAlignment="1">
      <alignment horizontal="right" vertical="center"/>
    </xf>
    <xf numFmtId="194" fontId="8" fillId="0" borderId="26" xfId="61" applyNumberFormat="1" applyFont="1" applyFill="1" applyBorder="1" applyAlignment="1" quotePrefix="1">
      <alignment horizontal="right" vertical="center"/>
      <protection/>
    </xf>
    <xf numFmtId="194" fontId="8" fillId="0" borderId="10" xfId="61" applyNumberFormat="1" applyFont="1" applyFill="1" applyBorder="1" applyAlignment="1" quotePrefix="1">
      <alignment horizontal="right" vertical="center"/>
      <protection/>
    </xf>
    <xf numFmtId="194" fontId="8" fillId="0" borderId="10" xfId="61" applyNumberFormat="1" applyFont="1" applyFill="1" applyBorder="1" applyAlignment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194" fontId="14" fillId="0" borderId="23" xfId="0" applyNumberFormat="1" applyFont="1" applyFill="1" applyBorder="1" applyAlignment="1">
      <alignment/>
    </xf>
    <xf numFmtId="194" fontId="14" fillId="0" borderId="0" xfId="0" applyNumberFormat="1" applyFont="1" applyFill="1" applyAlignment="1">
      <alignment/>
    </xf>
    <xf numFmtId="194" fontId="14" fillId="0" borderId="23" xfId="61" applyNumberFormat="1" applyFont="1" applyFill="1" applyBorder="1" applyAlignment="1">
      <alignment vertical="center"/>
      <protection/>
    </xf>
    <xf numFmtId="194" fontId="14" fillId="0" borderId="0" xfId="0" applyNumberFormat="1" applyFont="1" applyAlignment="1">
      <alignment/>
    </xf>
    <xf numFmtId="194" fontId="14" fillId="0" borderId="0" xfId="61" applyNumberFormat="1" applyFont="1" applyFill="1" applyBorder="1" applyAlignment="1">
      <alignment horizontal="right" vertical="center"/>
      <protection/>
    </xf>
    <xf numFmtId="194" fontId="14" fillId="0" borderId="26" xfId="61" applyNumberFormat="1" applyFont="1" applyFill="1" applyBorder="1" applyAlignment="1">
      <alignment vertical="center"/>
      <protection/>
    </xf>
    <xf numFmtId="194" fontId="14" fillId="0" borderId="10" xfId="61" applyNumberFormat="1" applyFont="1" applyFill="1" applyBorder="1" applyAlignment="1">
      <alignment horizontal="right" vertical="center"/>
      <protection/>
    </xf>
    <xf numFmtId="194" fontId="14" fillId="0" borderId="10" xfId="0" applyNumberFormat="1" applyFont="1" applyBorder="1" applyAlignment="1">
      <alignment/>
    </xf>
    <xf numFmtId="180" fontId="15" fillId="0" borderId="14" xfId="61" applyNumberFormat="1" applyFont="1" applyFill="1" applyBorder="1" applyAlignment="1">
      <alignment vertical="center"/>
      <protection/>
    </xf>
    <xf numFmtId="178" fontId="8" fillId="0" borderId="20" xfId="61" applyNumberFormat="1" applyFont="1" applyFill="1" applyBorder="1" applyAlignment="1">
      <alignment horizontal="right" vertical="top"/>
      <protection/>
    </xf>
    <xf numFmtId="178" fontId="34" fillId="0" borderId="0" xfId="61" applyNumberFormat="1" applyFont="1" applyFill="1" applyBorder="1" applyAlignment="1">
      <alignment vertical="center"/>
      <protection/>
    </xf>
    <xf numFmtId="49" fontId="7" fillId="0" borderId="12" xfId="61" applyNumberFormat="1" applyFont="1" applyFill="1" applyBorder="1" applyAlignment="1">
      <alignment vertical="center" shrinkToFit="1"/>
      <protection/>
    </xf>
    <xf numFmtId="49" fontId="7" fillId="0" borderId="12" xfId="61" applyNumberFormat="1" applyFont="1" applyFill="1" applyBorder="1" applyAlignment="1">
      <alignment vertical="top" shrinkToFit="1"/>
      <protection/>
    </xf>
    <xf numFmtId="180" fontId="8" fillId="0" borderId="10" xfId="61" applyNumberFormat="1" applyFont="1" applyFill="1" applyBorder="1" applyAlignment="1">
      <alignment horizontal="right" vertical="center"/>
      <protection/>
    </xf>
    <xf numFmtId="180" fontId="8" fillId="0" borderId="0" xfId="61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180" fontId="8" fillId="0" borderId="23" xfId="61" applyNumberFormat="1" applyFont="1" applyFill="1" applyBorder="1" applyAlignment="1">
      <alignment horizontal="right" vertical="center"/>
      <protection/>
    </xf>
    <xf numFmtId="185" fontId="2" fillId="0" borderId="0" xfId="0" applyNumberFormat="1" applyFont="1" applyFill="1" applyAlignment="1">
      <alignment/>
    </xf>
    <xf numFmtId="49" fontId="8" fillId="0" borderId="18" xfId="61" applyNumberFormat="1" applyFont="1" applyFill="1" applyBorder="1" applyAlignment="1">
      <alignment horizontal="center" shrinkToFit="1"/>
      <protection/>
    </xf>
    <xf numFmtId="49" fontId="8" fillId="0" borderId="23" xfId="61" applyNumberFormat="1" applyFont="1" applyFill="1" applyBorder="1" applyAlignment="1">
      <alignment horizontal="center" vertical="center" shrinkToFit="1"/>
      <protection/>
    </xf>
    <xf numFmtId="193" fontId="15" fillId="0" borderId="26" xfId="61" applyNumberFormat="1" applyFont="1" applyFill="1" applyBorder="1" applyAlignment="1">
      <alignment horizontal="center" vertical="top"/>
      <protection/>
    </xf>
    <xf numFmtId="2" fontId="16" fillId="0" borderId="23" xfId="61" applyNumberFormat="1" applyFont="1" applyFill="1" applyBorder="1" applyAlignment="1">
      <alignment vertical="center" shrinkToFit="1"/>
      <protection/>
    </xf>
    <xf numFmtId="2" fontId="16" fillId="0" borderId="26" xfId="61" applyNumberFormat="1" applyFont="1" applyFill="1" applyBorder="1" applyAlignment="1">
      <alignment horizontal="center" vertical="center"/>
      <protection/>
    </xf>
    <xf numFmtId="193" fontId="8" fillId="0" borderId="0" xfId="61" applyNumberFormat="1" applyFont="1" applyFill="1" applyBorder="1" applyAlignment="1">
      <alignment horizontal="right" vertical="top"/>
      <protection/>
    </xf>
    <xf numFmtId="193" fontId="8" fillId="0" borderId="10" xfId="61" applyNumberFormat="1" applyFont="1" applyFill="1" applyBorder="1" applyAlignment="1">
      <alignment horizontal="right" vertical="top"/>
      <protection/>
    </xf>
    <xf numFmtId="49" fontId="7" fillId="0" borderId="15" xfId="61" applyNumberFormat="1" applyFont="1" applyFill="1" applyBorder="1" applyAlignment="1">
      <alignment vertical="center" shrinkToFit="1"/>
      <protection/>
    </xf>
    <xf numFmtId="49" fontId="15" fillId="0" borderId="14" xfId="61" applyNumberFormat="1" applyFont="1" applyFill="1" applyBorder="1" applyAlignment="1">
      <alignment horizontal="center" vertical="center"/>
      <protection/>
    </xf>
    <xf numFmtId="49" fontId="15" fillId="0" borderId="12" xfId="61" applyNumberFormat="1" applyFont="1" applyFill="1" applyBorder="1" applyAlignment="1">
      <alignment horizontal="center" vertical="center"/>
      <protection/>
    </xf>
    <xf numFmtId="49" fontId="15" fillId="0" borderId="11" xfId="61" applyNumberFormat="1" applyFont="1" applyFill="1" applyBorder="1" applyAlignment="1">
      <alignment horizontal="center" vertical="center"/>
      <protection/>
    </xf>
    <xf numFmtId="49" fontId="15" fillId="0" borderId="25" xfId="61" applyNumberFormat="1" applyFont="1" applyFill="1" applyBorder="1" applyAlignment="1">
      <alignment horizontal="center" vertical="center"/>
      <protection/>
    </xf>
    <xf numFmtId="49" fontId="8" fillId="0" borderId="0" xfId="61" applyNumberFormat="1" applyFont="1" applyFill="1" applyAlignment="1">
      <alignment horizontal="left" vertical="center"/>
      <protection/>
    </xf>
    <xf numFmtId="49" fontId="15" fillId="0" borderId="18" xfId="61" applyNumberFormat="1" applyFont="1" applyFill="1" applyBorder="1" applyAlignment="1">
      <alignment horizontal="center" vertical="center"/>
      <protection/>
    </xf>
    <xf numFmtId="49" fontId="15" fillId="0" borderId="26" xfId="61" applyNumberFormat="1" applyFont="1" applyFill="1" applyBorder="1" applyAlignment="1">
      <alignment horizontal="center" vertical="center"/>
      <protection/>
    </xf>
    <xf numFmtId="49" fontId="15" fillId="0" borderId="17" xfId="61" applyNumberFormat="1" applyFont="1" applyFill="1" applyBorder="1" applyAlignment="1">
      <alignment horizontal="center" vertical="center"/>
      <protection/>
    </xf>
    <xf numFmtId="49" fontId="15" fillId="0" borderId="13" xfId="61" applyNumberFormat="1" applyFont="1" applyFill="1" applyBorder="1" applyAlignment="1">
      <alignment horizontal="center" vertical="center"/>
      <protection/>
    </xf>
    <xf numFmtId="49" fontId="15" fillId="0" borderId="14" xfId="61" applyNumberFormat="1" applyFont="1" applyFill="1" applyBorder="1" applyAlignment="1">
      <alignment horizontal="center" vertical="center" wrapText="1"/>
      <protection/>
    </xf>
    <xf numFmtId="49" fontId="15" fillId="0" borderId="12" xfId="61" applyNumberFormat="1" applyFont="1" applyFill="1" applyBorder="1" applyAlignment="1">
      <alignment horizontal="center" vertical="center" wrapText="1"/>
      <protection/>
    </xf>
    <xf numFmtId="49" fontId="15" fillId="0" borderId="11" xfId="61" applyNumberFormat="1" applyFont="1" applyFill="1" applyBorder="1" applyAlignment="1">
      <alignment horizontal="distributed"/>
      <protection/>
    </xf>
    <xf numFmtId="0" fontId="15" fillId="0" borderId="0" xfId="0" applyFont="1" applyFill="1" applyAlignment="1">
      <alignment horizontal="distributed"/>
    </xf>
    <xf numFmtId="49" fontId="15" fillId="0" borderId="13" xfId="61" applyNumberFormat="1" applyFont="1" applyFill="1" applyBorder="1" applyAlignment="1">
      <alignment horizontal="distributed" vertical="center"/>
      <protection/>
    </xf>
    <xf numFmtId="49" fontId="15" fillId="0" borderId="0" xfId="61" applyNumberFormat="1" applyFont="1" applyFill="1" applyBorder="1" applyAlignment="1">
      <alignment horizontal="distributed" vertical="center"/>
      <protection/>
    </xf>
    <xf numFmtId="49" fontId="15" fillId="0" borderId="10" xfId="61" applyNumberFormat="1" applyFont="1" applyFill="1" applyBorder="1" applyAlignment="1">
      <alignment horizontal="distributed" vertical="center"/>
      <protection/>
    </xf>
    <xf numFmtId="49" fontId="15" fillId="0" borderId="25" xfId="61" applyNumberFormat="1" applyFont="1" applyFill="1" applyBorder="1" applyAlignment="1">
      <alignment horizontal="distributed" vertical="center"/>
      <protection/>
    </xf>
    <xf numFmtId="0" fontId="32" fillId="0" borderId="0" xfId="61" applyNumberFormat="1" applyFont="1" applyFill="1" applyBorder="1" applyAlignment="1">
      <alignment horizontal="right" vertical="center" indent="10"/>
      <protection/>
    </xf>
    <xf numFmtId="0" fontId="32" fillId="0" borderId="0" xfId="61" applyNumberFormat="1" applyFont="1" applyFill="1" applyBorder="1" applyAlignment="1">
      <alignment horizontal="center" vertical="center"/>
      <protection/>
    </xf>
    <xf numFmtId="49" fontId="15" fillId="0" borderId="15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horizontal="distributed" vertical="top"/>
      <protection/>
    </xf>
    <xf numFmtId="49" fontId="32" fillId="0" borderId="0" xfId="61" applyNumberFormat="1" applyFont="1" applyFill="1" applyAlignment="1">
      <alignment horizontal="center" vertical="top"/>
      <protection/>
    </xf>
    <xf numFmtId="0" fontId="32" fillId="0" borderId="0" xfId="61" applyNumberFormat="1" applyFont="1" applyFill="1" applyBorder="1" applyAlignment="1">
      <alignment horizontal="right" vertical="center"/>
      <protection/>
    </xf>
    <xf numFmtId="0" fontId="32" fillId="0" borderId="0" xfId="61" applyNumberFormat="1" applyFont="1" applyFill="1" applyBorder="1" applyAlignment="1">
      <alignment horizontal="left" vertical="center"/>
      <protection/>
    </xf>
    <xf numFmtId="49" fontId="32" fillId="0" borderId="0" xfId="61" applyNumberFormat="1" applyFont="1" applyFill="1" applyAlignment="1">
      <alignment horizontal="right" vertical="top"/>
      <protection/>
    </xf>
    <xf numFmtId="49" fontId="32" fillId="0" borderId="0" xfId="61" applyNumberFormat="1" applyFont="1" applyFill="1" applyAlignment="1">
      <alignment horizontal="left" vertical="top"/>
      <protection/>
    </xf>
    <xf numFmtId="49" fontId="15" fillId="0" borderId="0" xfId="61" applyNumberFormat="1" applyFont="1" applyFill="1" applyBorder="1" applyAlignment="1">
      <alignment horizontal="distributed"/>
      <protection/>
    </xf>
    <xf numFmtId="0" fontId="14" fillId="0" borderId="0" xfId="0" applyFont="1" applyFill="1" applyAlignment="1">
      <alignment horizontal="distributed"/>
    </xf>
    <xf numFmtId="49" fontId="15" fillId="0" borderId="0" xfId="62" applyNumberFormat="1" applyFont="1" applyFill="1" applyBorder="1" applyAlignment="1">
      <alignment horizontal="distributed"/>
      <protection/>
    </xf>
    <xf numFmtId="0" fontId="14" fillId="0" borderId="0" xfId="0" applyFont="1" applyFill="1" applyAlignment="1">
      <alignment/>
    </xf>
    <xf numFmtId="49" fontId="15" fillId="0" borderId="10" xfId="62" applyNumberFormat="1" applyFont="1" applyFill="1" applyBorder="1" applyAlignment="1">
      <alignment horizontal="distributed"/>
      <protection/>
    </xf>
    <xf numFmtId="0" fontId="14" fillId="0" borderId="10" xfId="0" applyFont="1" applyFill="1" applyBorder="1" applyAlignment="1">
      <alignment/>
    </xf>
    <xf numFmtId="49" fontId="2" fillId="0" borderId="19" xfId="61" applyNumberFormat="1" applyFont="1" applyFill="1" applyBorder="1" applyAlignment="1">
      <alignment horizontal="center" vertical="center" shrinkToFit="1"/>
      <protection/>
    </xf>
    <xf numFmtId="49" fontId="2" fillId="0" borderId="12" xfId="61" applyNumberFormat="1" applyFont="1" applyFill="1" applyBorder="1" applyAlignment="1">
      <alignment horizontal="center" vertical="center" shrinkToFit="1"/>
      <protection/>
    </xf>
    <xf numFmtId="49" fontId="7" fillId="0" borderId="20" xfId="61" applyNumberFormat="1" applyFont="1" applyFill="1" applyBorder="1" applyAlignment="1">
      <alignment horizontal="center" vertical="center"/>
      <protection/>
    </xf>
    <xf numFmtId="49" fontId="7" fillId="0" borderId="24" xfId="61" applyNumberFormat="1" applyFont="1" applyFill="1" applyBorder="1" applyAlignment="1">
      <alignment horizontal="center" vertical="center"/>
      <protection/>
    </xf>
    <xf numFmtId="49" fontId="2" fillId="0" borderId="13" xfId="61" applyNumberFormat="1" applyFont="1" applyFill="1" applyBorder="1" applyAlignment="1">
      <alignment horizontal="center" shrinkToFit="1"/>
      <protection/>
    </xf>
    <xf numFmtId="49" fontId="2" fillId="0" borderId="15" xfId="61" applyNumberFormat="1" applyFont="1" applyFill="1" applyBorder="1" applyAlignment="1">
      <alignment horizontal="center" shrinkToFit="1"/>
      <protection/>
    </xf>
    <xf numFmtId="49" fontId="2" fillId="0" borderId="17" xfId="61" applyNumberFormat="1" applyFont="1" applyFill="1" applyBorder="1" applyAlignment="1">
      <alignment horizontal="center" shrinkToFit="1"/>
      <protection/>
    </xf>
    <xf numFmtId="49" fontId="2" fillId="0" borderId="14" xfId="61" applyNumberFormat="1" applyFont="1" applyFill="1" applyBorder="1" applyAlignment="1">
      <alignment horizontal="distributed" vertical="center" shrinkToFit="1"/>
      <protection/>
    </xf>
    <xf numFmtId="49" fontId="2" fillId="0" borderId="12" xfId="61" applyNumberFormat="1" applyFont="1" applyFill="1" applyBorder="1" applyAlignment="1">
      <alignment horizontal="distributed" vertical="center" shrinkToFit="1"/>
      <protection/>
    </xf>
    <xf numFmtId="49" fontId="7" fillId="0" borderId="0" xfId="61" applyNumberFormat="1" applyFont="1" applyFill="1" applyBorder="1" applyAlignment="1">
      <alignment horizontal="left" vertical="center"/>
      <protection/>
    </xf>
    <xf numFmtId="49" fontId="7" fillId="0" borderId="11" xfId="61" applyNumberFormat="1" applyFont="1" applyFill="1" applyBorder="1" applyAlignment="1">
      <alignment horizontal="left" vertical="center"/>
      <protection/>
    </xf>
    <xf numFmtId="182" fontId="34" fillId="0" borderId="0" xfId="61" applyNumberFormat="1" applyFont="1" applyFill="1" applyBorder="1" applyAlignment="1">
      <alignment horizontal="center" vertical="center"/>
      <protection/>
    </xf>
    <xf numFmtId="49" fontId="8" fillId="0" borderId="0" xfId="62" applyNumberFormat="1" applyFont="1" applyFill="1" applyBorder="1" applyAlignment="1">
      <alignment horizontal="center" vertical="center"/>
      <protection/>
    </xf>
    <xf numFmtId="49" fontId="5" fillId="0" borderId="18" xfId="61" applyNumberFormat="1" applyFont="1" applyFill="1" applyBorder="1" applyAlignment="1">
      <alignment horizontal="center" vertical="center"/>
      <protection/>
    </xf>
    <xf numFmtId="49" fontId="5" fillId="0" borderId="20" xfId="61" applyNumberFormat="1" applyFont="1" applyFill="1" applyBorder="1" applyAlignment="1">
      <alignment horizontal="center" vertical="center"/>
      <protection/>
    </xf>
    <xf numFmtId="181" fontId="15" fillId="0" borderId="13" xfId="62" applyNumberFormat="1" applyFont="1" applyFill="1" applyBorder="1" applyAlignment="1">
      <alignment horizontal="distributed" vertical="center"/>
      <protection/>
    </xf>
    <xf numFmtId="178" fontId="15" fillId="0" borderId="13" xfId="0" applyNumberFormat="1" applyFont="1" applyFill="1" applyBorder="1" applyAlignment="1">
      <alignment horizontal="center"/>
    </xf>
    <xf numFmtId="178" fontId="15" fillId="0" borderId="15" xfId="0" applyNumberFormat="1" applyFont="1" applyFill="1" applyBorder="1" applyAlignment="1">
      <alignment horizontal="center"/>
    </xf>
    <xf numFmtId="0" fontId="32" fillId="0" borderId="0" xfId="61" applyNumberFormat="1" applyFont="1" applyFill="1" applyBorder="1" applyAlignment="1">
      <alignment horizontal="center" vertical="center" wrapText="1"/>
      <protection/>
    </xf>
    <xf numFmtId="189" fontId="7" fillId="0" borderId="14" xfId="61" applyNumberFormat="1" applyFont="1" applyFill="1" applyBorder="1" applyAlignment="1">
      <alignment horizontal="center" vertical="center" shrinkToFit="1"/>
      <protection/>
    </xf>
    <xf numFmtId="189" fontId="7" fillId="0" borderId="12" xfId="61" applyNumberFormat="1" applyFont="1" applyFill="1" applyBorder="1" applyAlignment="1">
      <alignment horizontal="center" vertical="center" shrinkToFit="1"/>
      <protection/>
    </xf>
    <xf numFmtId="178" fontId="32" fillId="0" borderId="0" xfId="61" applyNumberFormat="1" applyFont="1" applyFill="1" applyBorder="1" applyAlignment="1">
      <alignment horizontal="left" vertical="center"/>
      <protection/>
    </xf>
    <xf numFmtId="189" fontId="7" fillId="0" borderId="18" xfId="61" applyNumberFormat="1" applyFont="1" applyFill="1" applyBorder="1" applyAlignment="1">
      <alignment horizontal="center" vertical="center" shrinkToFit="1"/>
      <protection/>
    </xf>
    <xf numFmtId="189" fontId="7" fillId="0" borderId="26" xfId="61" applyNumberFormat="1" applyFont="1" applyFill="1" applyBorder="1" applyAlignment="1">
      <alignment horizontal="center" vertical="center" shrinkToFit="1"/>
      <protection/>
    </xf>
    <xf numFmtId="178" fontId="21" fillId="0" borderId="0" xfId="61" applyNumberFormat="1" applyFont="1" applyFill="1" applyBorder="1" applyAlignment="1">
      <alignment horizontal="left" vertical="center"/>
      <protection/>
    </xf>
    <xf numFmtId="49" fontId="7" fillId="0" borderId="0" xfId="61" applyNumberFormat="1" applyFont="1" applyFill="1" applyBorder="1" applyAlignment="1">
      <alignment horizontal="center" vertical="top"/>
      <protection/>
    </xf>
    <xf numFmtId="189" fontId="7" fillId="0" borderId="26" xfId="61" applyNumberFormat="1" applyFont="1" applyFill="1" applyBorder="1" applyAlignment="1">
      <alignment horizontal="center" vertical="top" wrapText="1"/>
      <protection/>
    </xf>
    <xf numFmtId="189" fontId="7" fillId="0" borderId="10" xfId="61" applyNumberFormat="1" applyFont="1" applyFill="1" applyBorder="1" applyAlignment="1">
      <alignment horizontal="center" vertical="top" wrapText="1"/>
      <protection/>
    </xf>
    <xf numFmtId="189" fontId="16" fillId="0" borderId="24" xfId="61" applyNumberFormat="1" applyFont="1" applyFill="1" applyBorder="1" applyAlignment="1">
      <alignment horizontal="center" vertical="center" wrapText="1"/>
      <protection/>
    </xf>
    <xf numFmtId="189" fontId="16" fillId="0" borderId="25" xfId="61" applyNumberFormat="1" applyFont="1" applyFill="1" applyBorder="1" applyAlignment="1">
      <alignment horizontal="center" vertical="center" wrapText="1"/>
      <protection/>
    </xf>
    <xf numFmtId="178" fontId="7" fillId="0" borderId="26" xfId="61" applyNumberFormat="1" applyFont="1" applyFill="1" applyBorder="1" applyAlignment="1">
      <alignment horizontal="center" vertical="top"/>
      <protection/>
    </xf>
    <xf numFmtId="178" fontId="7" fillId="0" borderId="10" xfId="61" applyNumberFormat="1" applyFont="1" applyFill="1" applyBorder="1" applyAlignment="1">
      <alignment horizontal="center" vertical="top"/>
      <protection/>
    </xf>
    <xf numFmtId="178" fontId="7" fillId="0" borderId="14" xfId="61" applyNumberFormat="1" applyFont="1" applyFill="1" applyBorder="1" applyAlignment="1">
      <alignment horizontal="center" vertical="center" shrinkToFit="1"/>
      <protection/>
    </xf>
    <xf numFmtId="178" fontId="7" fillId="0" borderId="12" xfId="61" applyNumberFormat="1" applyFont="1" applyFill="1" applyBorder="1" applyAlignment="1">
      <alignment horizontal="center" vertical="center" shrinkToFit="1"/>
      <protection/>
    </xf>
    <xf numFmtId="178" fontId="7" fillId="0" borderId="20" xfId="61" applyNumberFormat="1" applyFont="1" applyFill="1" applyBorder="1" applyAlignment="1">
      <alignment horizontal="center" vertical="center" shrinkToFit="1"/>
      <protection/>
    </xf>
    <xf numFmtId="178" fontId="7" fillId="0" borderId="10" xfId="61" applyNumberFormat="1" applyFont="1" applyFill="1" applyBorder="1" applyAlignment="1">
      <alignment horizontal="center" vertical="center" shrinkToFit="1"/>
      <protection/>
    </xf>
    <xf numFmtId="49" fontId="15" fillId="0" borderId="20" xfId="61" applyNumberFormat="1" applyFont="1" applyFill="1" applyBorder="1" applyAlignment="1">
      <alignment horizontal="distributed" vertical="top"/>
      <protection/>
    </xf>
    <xf numFmtId="49" fontId="15" fillId="0" borderId="0" xfId="61" applyNumberFormat="1" applyFont="1" applyFill="1" applyBorder="1" applyAlignment="1">
      <alignment horizontal="distributed" vertical="top" shrinkToFit="1"/>
      <protection/>
    </xf>
    <xf numFmtId="49" fontId="15" fillId="0" borderId="0" xfId="61" applyNumberFormat="1" applyFont="1" applyFill="1" applyBorder="1" applyAlignment="1">
      <alignment horizontal="left" vertical="top" shrinkToFit="1"/>
      <protection/>
    </xf>
    <xf numFmtId="49" fontId="8" fillId="0" borderId="20" xfId="61" applyNumberFormat="1" applyFont="1" applyFill="1" applyBorder="1" applyAlignment="1">
      <alignment horizontal="left" vertical="top"/>
      <protection/>
    </xf>
    <xf numFmtId="49" fontId="14" fillId="0" borderId="17" xfId="61" applyNumberFormat="1" applyFont="1" applyFill="1" applyBorder="1" applyAlignment="1">
      <alignment horizontal="center" vertical="center" shrinkToFit="1"/>
      <protection/>
    </xf>
    <xf numFmtId="49" fontId="14" fillId="0" borderId="13" xfId="61" applyNumberFormat="1" applyFont="1" applyFill="1" applyBorder="1" applyAlignment="1">
      <alignment horizontal="center" vertical="center" shrinkToFit="1"/>
      <protection/>
    </xf>
    <xf numFmtId="49" fontId="8" fillId="0" borderId="14" xfId="61" applyNumberFormat="1" applyFont="1" applyFill="1" applyBorder="1" applyAlignment="1">
      <alignment horizontal="center" vertical="center" shrinkToFit="1"/>
      <protection/>
    </xf>
    <xf numFmtId="49" fontId="8" fillId="0" borderId="12" xfId="61" applyNumberFormat="1" applyFont="1" applyFill="1" applyBorder="1" applyAlignment="1">
      <alignment horizontal="center" vertical="center" shrinkToFit="1"/>
      <protection/>
    </xf>
    <xf numFmtId="0" fontId="14" fillId="0" borderId="10" xfId="0" applyFont="1" applyFill="1" applyBorder="1" applyAlignment="1">
      <alignment horizontal="distributed"/>
    </xf>
    <xf numFmtId="49" fontId="32" fillId="0" borderId="0" xfId="61" applyNumberFormat="1" applyFont="1" applyFill="1" applyAlignment="1">
      <alignment horizontal="center" vertical="center"/>
      <protection/>
    </xf>
    <xf numFmtId="49" fontId="15" fillId="0" borderId="20" xfId="61" applyNumberFormat="1" applyFont="1" applyFill="1" applyBorder="1" applyAlignment="1">
      <alignment horizontal="center"/>
      <protection/>
    </xf>
    <xf numFmtId="49" fontId="15" fillId="0" borderId="24" xfId="61" applyNumberFormat="1" applyFont="1" applyFill="1" applyBorder="1" applyAlignment="1">
      <alignment horizontal="center"/>
      <protection/>
    </xf>
    <xf numFmtId="49" fontId="15" fillId="0" borderId="10" xfId="61" applyNumberFormat="1" applyFont="1" applyFill="1" applyBorder="1" applyAlignment="1">
      <alignment horizontal="center" vertical="center"/>
      <protection/>
    </xf>
    <xf numFmtId="49" fontId="15" fillId="0" borderId="10" xfId="61" applyNumberFormat="1" applyFont="1" applyFill="1" applyBorder="1" applyAlignment="1">
      <alignment horizontal="distributed" vertical="top"/>
      <protection/>
    </xf>
    <xf numFmtId="49" fontId="2" fillId="0" borderId="19" xfId="61" applyNumberFormat="1" applyFont="1" applyFill="1" applyBorder="1" applyAlignment="1">
      <alignment horizontal="center" vertical="center"/>
      <protection/>
    </xf>
    <xf numFmtId="49" fontId="2" fillId="0" borderId="0" xfId="61" applyNumberFormat="1" applyFont="1" applyFill="1" applyAlignment="1">
      <alignment horizontal="center" vertical="top"/>
      <protection/>
    </xf>
    <xf numFmtId="0" fontId="17" fillId="0" borderId="0" xfId="0" applyFont="1" applyFill="1" applyAlignment="1">
      <alignment horizontal="center"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distributed" vertical="top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49" fontId="18" fillId="0" borderId="14" xfId="61" applyNumberFormat="1" applyFont="1" applyFill="1" applyBorder="1" applyAlignment="1">
      <alignment horizontal="center" vertical="center" wrapText="1"/>
      <protection/>
    </xf>
    <xf numFmtId="49" fontId="18" fillId="0" borderId="12" xfId="61" applyNumberFormat="1" applyFont="1" applyFill="1" applyBorder="1" applyAlignment="1">
      <alignment horizontal="center" vertical="center" wrapText="1"/>
      <protection/>
    </xf>
    <xf numFmtId="49" fontId="18" fillId="0" borderId="14" xfId="61" applyNumberFormat="1" applyFont="1" applyFill="1" applyBorder="1" applyAlignment="1">
      <alignment horizontal="center" vertical="center"/>
      <protection/>
    </xf>
    <xf numFmtId="49" fontId="18" fillId="0" borderId="12" xfId="61" applyNumberFormat="1" applyFont="1" applyFill="1" applyBorder="1" applyAlignment="1">
      <alignment horizontal="center" vertical="center"/>
      <protection/>
    </xf>
    <xf numFmtId="49" fontId="18" fillId="0" borderId="18" xfId="61" applyNumberFormat="1" applyFont="1" applyFill="1" applyBorder="1" applyAlignment="1">
      <alignment horizontal="center" vertical="center"/>
      <protection/>
    </xf>
    <xf numFmtId="49" fontId="18" fillId="0" borderId="26" xfId="61" applyNumberFormat="1" applyFont="1" applyFill="1" applyBorder="1" applyAlignment="1">
      <alignment horizontal="center" vertical="center"/>
      <protection/>
    </xf>
    <xf numFmtId="180" fontId="15" fillId="0" borderId="17" xfId="61" applyNumberFormat="1" applyFont="1" applyFill="1" applyBorder="1" applyAlignment="1">
      <alignment horizontal="center" vertical="center"/>
      <protection/>
    </xf>
    <xf numFmtId="180" fontId="15" fillId="0" borderId="13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horizontal="center" vertical="top"/>
      <protection/>
    </xf>
    <xf numFmtId="49" fontId="8" fillId="0" borderId="0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horizontal="center" vertical="center"/>
      <protection/>
    </xf>
    <xf numFmtId="186" fontId="15" fillId="0" borderId="10" xfId="61" applyNumberFormat="1" applyFont="1" applyFill="1" applyBorder="1" applyAlignment="1">
      <alignment horizontal="right"/>
      <protection/>
    </xf>
    <xf numFmtId="182" fontId="34" fillId="0" borderId="0" xfId="61" applyNumberFormat="1" applyFont="1" applyFill="1" applyBorder="1" applyAlignment="1">
      <alignment horizontal="right" vertical="center"/>
      <protection/>
    </xf>
    <xf numFmtId="181" fontId="15" fillId="0" borderId="13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第7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selection activeCell="B1" sqref="B1"/>
    </sheetView>
  </sheetViews>
  <sheetFormatPr defaultColWidth="9.875" defaultRowHeight="14.25" customHeight="1"/>
  <cols>
    <col min="1" max="1" width="0.2421875" style="23" customWidth="1"/>
    <col min="2" max="2" width="1.625" style="23" customWidth="1"/>
    <col min="3" max="3" width="1.12109375" style="23" customWidth="1"/>
    <col min="4" max="4" width="18.50390625" style="23" customWidth="1"/>
    <col min="5" max="5" width="10.75390625" style="23" customWidth="1"/>
    <col min="6" max="6" width="9.625" style="23" customWidth="1"/>
    <col min="7" max="8" width="8.50390625" style="23" customWidth="1"/>
    <col min="9" max="10" width="8.125" style="23" customWidth="1"/>
    <col min="11" max="11" width="9.625" style="23" customWidth="1"/>
    <col min="12" max="13" width="8.50390625" style="23" customWidth="1"/>
    <col min="14" max="15" width="8.125" style="23" customWidth="1"/>
    <col min="16" max="19" width="10.75390625" style="23" customWidth="1"/>
    <col min="20" max="29" width="9.375" style="23" customWidth="1"/>
    <col min="30" max="16384" width="9.875" style="23" customWidth="1"/>
  </cols>
  <sheetData>
    <row r="1" spans="1:49" s="356" customFormat="1" ht="27" customHeight="1">
      <c r="A1" s="325"/>
      <c r="B1" s="317" t="s">
        <v>255</v>
      </c>
      <c r="C1" s="360"/>
      <c r="D1" s="360"/>
      <c r="E1" s="355"/>
      <c r="F1" s="360"/>
      <c r="G1" s="361"/>
      <c r="H1" s="361"/>
      <c r="I1" s="362"/>
      <c r="J1" s="362"/>
      <c r="K1" s="355"/>
      <c r="L1" s="362"/>
      <c r="M1" s="362"/>
      <c r="N1" s="362"/>
      <c r="O1" s="362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56" customFormat="1" ht="13.5" customHeight="1">
      <c r="A2" s="54"/>
      <c r="B2" s="54"/>
      <c r="C2" s="57"/>
      <c r="D2" s="57"/>
      <c r="E2" s="57"/>
      <c r="F2" s="57"/>
      <c r="G2" s="50"/>
      <c r="H2" s="50"/>
      <c r="I2" s="50"/>
      <c r="J2" s="50"/>
      <c r="K2" s="57"/>
      <c r="L2" s="50"/>
      <c r="M2" s="50"/>
      <c r="N2" s="50"/>
      <c r="O2" s="50"/>
      <c r="P2" s="58"/>
      <c r="Q2" s="58"/>
      <c r="R2" s="58"/>
      <c r="S2" s="58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15" s="56" customFormat="1" ht="15.75" customHeight="1">
      <c r="A3" s="54"/>
      <c r="B3" s="163"/>
      <c r="C3" s="163"/>
      <c r="D3" s="305" t="s">
        <v>227</v>
      </c>
      <c r="E3" s="60"/>
      <c r="F3" s="422" t="s">
        <v>107</v>
      </c>
      <c r="G3" s="423"/>
      <c r="H3" s="423"/>
      <c r="I3" s="423"/>
      <c r="J3" s="423"/>
      <c r="K3" s="422" t="s">
        <v>108</v>
      </c>
      <c r="L3" s="423"/>
      <c r="M3" s="423"/>
      <c r="N3" s="423"/>
      <c r="O3" s="423"/>
    </row>
    <row r="4" spans="1:15" s="56" customFormat="1" ht="12" customHeight="1">
      <c r="A4" s="54"/>
      <c r="B4" s="59"/>
      <c r="C4" s="59"/>
      <c r="D4" s="417" t="s">
        <v>226</v>
      </c>
      <c r="E4" s="61" t="s">
        <v>0</v>
      </c>
      <c r="F4" s="424" t="s">
        <v>224</v>
      </c>
      <c r="G4" s="415" t="s">
        <v>109</v>
      </c>
      <c r="H4" s="415" t="s">
        <v>110</v>
      </c>
      <c r="I4" s="415" t="s">
        <v>111</v>
      </c>
      <c r="J4" s="415" t="s">
        <v>112</v>
      </c>
      <c r="K4" s="424" t="s">
        <v>225</v>
      </c>
      <c r="L4" s="415" t="s">
        <v>109</v>
      </c>
      <c r="M4" s="415" t="s">
        <v>110</v>
      </c>
      <c r="N4" s="415" t="s">
        <v>111</v>
      </c>
      <c r="O4" s="420" t="s">
        <v>112</v>
      </c>
    </row>
    <row r="5" spans="1:15" s="56" customFormat="1" ht="17.25" customHeight="1">
      <c r="A5" s="54"/>
      <c r="B5" s="63"/>
      <c r="C5" s="63"/>
      <c r="D5" s="418"/>
      <c r="E5" s="51"/>
      <c r="F5" s="425"/>
      <c r="G5" s="416"/>
      <c r="H5" s="416"/>
      <c r="I5" s="416"/>
      <c r="J5" s="416"/>
      <c r="K5" s="425"/>
      <c r="L5" s="416"/>
      <c r="M5" s="416"/>
      <c r="N5" s="416"/>
      <c r="O5" s="421"/>
    </row>
    <row r="6" spans="1:17" s="56" customFormat="1" ht="12" customHeight="1">
      <c r="A6" s="54"/>
      <c r="B6" s="59"/>
      <c r="C6" s="59"/>
      <c r="D6" s="64"/>
      <c r="E6" s="62"/>
      <c r="F6" s="65"/>
      <c r="G6" s="66"/>
      <c r="H6" s="66"/>
      <c r="I6" s="66"/>
      <c r="J6" s="52"/>
      <c r="K6" s="67"/>
      <c r="L6" s="52"/>
      <c r="M6" s="52"/>
      <c r="N6" s="52"/>
      <c r="O6" s="52"/>
      <c r="P6" s="54"/>
      <c r="Q6"/>
    </row>
    <row r="7" spans="4:15" s="25" customFormat="1" ht="14.25" customHeight="1">
      <c r="D7" s="379" t="s">
        <v>235</v>
      </c>
      <c r="E7" s="389">
        <f>SUM(F7+K7)</f>
        <v>87059</v>
      </c>
      <c r="F7" s="390">
        <v>42627</v>
      </c>
      <c r="G7" s="390">
        <v>12984</v>
      </c>
      <c r="H7" s="390">
        <v>26339</v>
      </c>
      <c r="I7" s="390">
        <v>1635</v>
      </c>
      <c r="J7" s="390">
        <v>1567</v>
      </c>
      <c r="K7" s="390">
        <v>44432</v>
      </c>
      <c r="L7" s="390">
        <v>8897</v>
      </c>
      <c r="M7" s="390">
        <v>26372</v>
      </c>
      <c r="N7" s="390">
        <v>6821</v>
      </c>
      <c r="O7" s="390">
        <v>2236</v>
      </c>
    </row>
    <row r="8" spans="1:22" s="56" customFormat="1" ht="18" customHeight="1">
      <c r="A8" s="54"/>
      <c r="B8" s="70"/>
      <c r="C8" s="71"/>
      <c r="D8" s="69" t="s">
        <v>4</v>
      </c>
      <c r="E8" s="391">
        <f>SUM(F8+K8)</f>
        <v>4874</v>
      </c>
      <c r="F8" s="392">
        <v>2528</v>
      </c>
      <c r="G8" s="392">
        <v>2522</v>
      </c>
      <c r="H8" s="392">
        <v>4</v>
      </c>
      <c r="I8" s="393" t="s">
        <v>3</v>
      </c>
      <c r="J8" s="393" t="s">
        <v>3</v>
      </c>
      <c r="K8" s="392">
        <v>2346</v>
      </c>
      <c r="L8" s="392">
        <v>2328</v>
      </c>
      <c r="M8" s="392">
        <v>16</v>
      </c>
      <c r="N8" s="393" t="s">
        <v>3</v>
      </c>
      <c r="O8" s="392">
        <v>2</v>
      </c>
      <c r="P8" s="54"/>
      <c r="Q8"/>
      <c r="R8" s="54"/>
      <c r="S8" s="54"/>
      <c r="T8" s="54"/>
      <c r="U8" s="54"/>
      <c r="V8" s="54"/>
    </row>
    <row r="9" spans="1:22" s="56" customFormat="1" ht="18" customHeight="1">
      <c r="A9" s="54"/>
      <c r="B9" s="70"/>
      <c r="C9" s="71"/>
      <c r="D9" s="69" t="s">
        <v>38</v>
      </c>
      <c r="E9" s="391">
        <f aca="true" t="shared" si="0" ref="E9:E25">SUM(F9+K9)</f>
        <v>4490</v>
      </c>
      <c r="F9" s="392">
        <v>2267</v>
      </c>
      <c r="G9" s="392">
        <v>2082</v>
      </c>
      <c r="H9" s="392">
        <v>180</v>
      </c>
      <c r="I9" s="393" t="s">
        <v>3</v>
      </c>
      <c r="J9" s="392">
        <v>3</v>
      </c>
      <c r="K9" s="392">
        <v>2223</v>
      </c>
      <c r="L9" s="392">
        <v>1938</v>
      </c>
      <c r="M9" s="392">
        <v>253</v>
      </c>
      <c r="N9" s="392">
        <v>3</v>
      </c>
      <c r="O9" s="392">
        <v>28</v>
      </c>
      <c r="P9" s="54"/>
      <c r="Q9"/>
      <c r="R9" s="54"/>
      <c r="S9" s="54"/>
      <c r="T9" s="54"/>
      <c r="U9" s="54"/>
      <c r="V9" s="54"/>
    </row>
    <row r="10" spans="1:22" s="56" customFormat="1" ht="18" customHeight="1">
      <c r="A10" s="54"/>
      <c r="B10" s="70"/>
      <c r="C10" s="71"/>
      <c r="D10" s="69" t="s">
        <v>39</v>
      </c>
      <c r="E10" s="391">
        <f t="shared" si="0"/>
        <v>5298</v>
      </c>
      <c r="F10" s="392">
        <v>2712</v>
      </c>
      <c r="G10" s="392">
        <v>1895</v>
      </c>
      <c r="H10" s="392">
        <v>776</v>
      </c>
      <c r="I10" s="393" t="s">
        <v>3</v>
      </c>
      <c r="J10" s="392">
        <v>33</v>
      </c>
      <c r="K10" s="392">
        <v>2586</v>
      </c>
      <c r="L10" s="392">
        <v>1497</v>
      </c>
      <c r="M10" s="392">
        <v>1003</v>
      </c>
      <c r="N10" s="392">
        <v>4</v>
      </c>
      <c r="O10" s="392">
        <v>73</v>
      </c>
      <c r="P10" s="54"/>
      <c r="Q10"/>
      <c r="R10" s="54"/>
      <c r="S10" s="54"/>
      <c r="T10" s="54"/>
      <c r="U10" s="54"/>
      <c r="V10" s="54"/>
    </row>
    <row r="11" spans="1:22" s="56" customFormat="1" ht="18" customHeight="1">
      <c r="A11" s="54"/>
      <c r="B11" s="70"/>
      <c r="C11" s="71"/>
      <c r="D11" s="69" t="s">
        <v>40</v>
      </c>
      <c r="E11" s="391">
        <f t="shared" si="0"/>
        <v>6206</v>
      </c>
      <c r="F11" s="392">
        <v>3200</v>
      </c>
      <c r="G11" s="392">
        <v>1496</v>
      </c>
      <c r="H11" s="392">
        <v>1604</v>
      </c>
      <c r="I11" s="392">
        <v>3</v>
      </c>
      <c r="J11" s="392">
        <v>87</v>
      </c>
      <c r="K11" s="392">
        <v>3006</v>
      </c>
      <c r="L11" s="392">
        <v>971</v>
      </c>
      <c r="M11" s="392">
        <v>1871</v>
      </c>
      <c r="N11" s="392">
        <v>5</v>
      </c>
      <c r="O11" s="392">
        <v>152</v>
      </c>
      <c r="P11" s="54"/>
      <c r="Q11"/>
      <c r="R11" s="54"/>
      <c r="S11" s="54"/>
      <c r="T11" s="54"/>
      <c r="U11" s="54"/>
      <c r="V11" s="54"/>
    </row>
    <row r="12" spans="1:22" s="56" customFormat="1" ht="18" customHeight="1">
      <c r="A12" s="54"/>
      <c r="B12" s="70"/>
      <c r="C12" s="71"/>
      <c r="D12" s="69" t="s">
        <v>41</v>
      </c>
      <c r="E12" s="391">
        <f t="shared" si="0"/>
        <v>7326</v>
      </c>
      <c r="F12" s="392">
        <v>3767</v>
      </c>
      <c r="G12" s="392">
        <v>1329</v>
      </c>
      <c r="H12" s="392">
        <v>2296</v>
      </c>
      <c r="I12" s="392">
        <v>5</v>
      </c>
      <c r="J12" s="392">
        <v>123</v>
      </c>
      <c r="K12" s="392">
        <v>3559</v>
      </c>
      <c r="L12" s="392">
        <v>683</v>
      </c>
      <c r="M12" s="392">
        <v>2594</v>
      </c>
      <c r="N12" s="392">
        <v>9</v>
      </c>
      <c r="O12" s="392">
        <v>264</v>
      </c>
      <c r="P12" s="54"/>
      <c r="Q12"/>
      <c r="R12" s="54"/>
      <c r="S12" s="54"/>
      <c r="T12" s="54"/>
      <c r="U12" s="54"/>
      <c r="V12" s="54"/>
    </row>
    <row r="13" spans="1:22" s="56" customFormat="1" ht="18" customHeight="1">
      <c r="A13" s="54"/>
      <c r="B13" s="70"/>
      <c r="C13" s="71"/>
      <c r="D13" s="69" t="s">
        <v>42</v>
      </c>
      <c r="E13" s="391">
        <f t="shared" si="0"/>
        <v>6468</v>
      </c>
      <c r="F13" s="392">
        <v>3301</v>
      </c>
      <c r="G13" s="392">
        <v>935</v>
      </c>
      <c r="H13" s="392">
        <v>2157</v>
      </c>
      <c r="I13" s="392">
        <v>8</v>
      </c>
      <c r="J13" s="392">
        <v>192</v>
      </c>
      <c r="K13" s="392">
        <v>3167</v>
      </c>
      <c r="L13" s="392">
        <v>402</v>
      </c>
      <c r="M13" s="392">
        <v>2465</v>
      </c>
      <c r="N13" s="392">
        <v>22</v>
      </c>
      <c r="O13" s="392">
        <v>275</v>
      </c>
      <c r="P13" s="54"/>
      <c r="Q13"/>
      <c r="R13" s="54"/>
      <c r="S13" s="54"/>
      <c r="T13" s="54"/>
      <c r="U13" s="54"/>
      <c r="V13" s="54"/>
    </row>
    <row r="14" spans="1:22" s="56" customFormat="1" ht="18" customHeight="1">
      <c r="A14" s="54"/>
      <c r="B14" s="70"/>
      <c r="C14" s="71"/>
      <c r="D14" s="69" t="s">
        <v>43</v>
      </c>
      <c r="E14" s="391">
        <f t="shared" si="0"/>
        <v>6201</v>
      </c>
      <c r="F14" s="392">
        <v>3139</v>
      </c>
      <c r="G14" s="392">
        <v>669</v>
      </c>
      <c r="H14" s="392">
        <v>2225</v>
      </c>
      <c r="I14" s="392">
        <v>22</v>
      </c>
      <c r="J14" s="392">
        <v>215</v>
      </c>
      <c r="K14" s="392">
        <v>3062</v>
      </c>
      <c r="L14" s="392">
        <v>246</v>
      </c>
      <c r="M14" s="392">
        <v>2480</v>
      </c>
      <c r="N14" s="392">
        <v>49</v>
      </c>
      <c r="O14" s="392">
        <v>283</v>
      </c>
      <c r="P14" s="54"/>
      <c r="Q14"/>
      <c r="R14" s="54"/>
      <c r="S14" s="54"/>
      <c r="T14" s="54"/>
      <c r="U14" s="54"/>
      <c r="V14" s="54"/>
    </row>
    <row r="15" spans="1:22" s="56" customFormat="1" ht="18" customHeight="1">
      <c r="A15" s="54"/>
      <c r="B15" s="70"/>
      <c r="C15" s="71"/>
      <c r="D15" s="69" t="s">
        <v>44</v>
      </c>
      <c r="E15" s="391">
        <f t="shared" si="0"/>
        <v>6733</v>
      </c>
      <c r="F15" s="392">
        <v>3454</v>
      </c>
      <c r="G15" s="392">
        <v>654</v>
      </c>
      <c r="H15" s="392">
        <v>2555</v>
      </c>
      <c r="I15" s="392">
        <v>34</v>
      </c>
      <c r="J15" s="392">
        <v>203</v>
      </c>
      <c r="K15" s="392">
        <v>3279</v>
      </c>
      <c r="L15" s="392">
        <v>193</v>
      </c>
      <c r="M15" s="392">
        <v>2743</v>
      </c>
      <c r="N15" s="392">
        <v>110</v>
      </c>
      <c r="O15" s="392">
        <v>228</v>
      </c>
      <c r="P15" s="54"/>
      <c r="Q15"/>
      <c r="R15" s="54"/>
      <c r="S15" s="54"/>
      <c r="T15" s="54"/>
      <c r="U15" s="54"/>
      <c r="V15" s="54"/>
    </row>
    <row r="16" spans="1:22" s="56" customFormat="1" ht="18" customHeight="1">
      <c r="A16" s="54"/>
      <c r="B16" s="70"/>
      <c r="C16" s="71"/>
      <c r="D16" s="69" t="s">
        <v>45</v>
      </c>
      <c r="E16" s="391">
        <f t="shared" si="0"/>
        <v>7838</v>
      </c>
      <c r="F16" s="392">
        <v>3965</v>
      </c>
      <c r="G16" s="392">
        <v>577</v>
      </c>
      <c r="H16" s="392">
        <v>3089</v>
      </c>
      <c r="I16" s="392">
        <v>67</v>
      </c>
      <c r="J16" s="392">
        <v>222</v>
      </c>
      <c r="K16" s="392">
        <v>3873</v>
      </c>
      <c r="L16" s="392">
        <v>132</v>
      </c>
      <c r="M16" s="392">
        <v>3263</v>
      </c>
      <c r="N16" s="392">
        <v>224</v>
      </c>
      <c r="O16" s="392">
        <v>251</v>
      </c>
      <c r="P16" s="54"/>
      <c r="Q16"/>
      <c r="R16" s="54"/>
      <c r="S16" s="54"/>
      <c r="T16" s="54"/>
      <c r="U16" s="54"/>
      <c r="V16" s="54"/>
    </row>
    <row r="17" spans="1:22" s="56" customFormat="1" ht="18" customHeight="1">
      <c r="A17" s="54"/>
      <c r="B17" s="70"/>
      <c r="C17" s="71"/>
      <c r="D17" s="69" t="s">
        <v>46</v>
      </c>
      <c r="E17" s="391">
        <f t="shared" si="0"/>
        <v>8159</v>
      </c>
      <c r="F17" s="392">
        <v>4204</v>
      </c>
      <c r="G17" s="392">
        <v>422</v>
      </c>
      <c r="H17" s="392">
        <v>3425</v>
      </c>
      <c r="I17" s="392">
        <v>133</v>
      </c>
      <c r="J17" s="392">
        <v>214</v>
      </c>
      <c r="K17" s="392">
        <v>3955</v>
      </c>
      <c r="L17" s="392">
        <v>154</v>
      </c>
      <c r="M17" s="392">
        <v>3159</v>
      </c>
      <c r="N17" s="392">
        <v>385</v>
      </c>
      <c r="O17" s="392">
        <v>250</v>
      </c>
      <c r="P17" s="54"/>
      <c r="Q17"/>
      <c r="R17" s="54"/>
      <c r="S17" s="54"/>
      <c r="T17" s="54"/>
      <c r="U17" s="54"/>
      <c r="V17" s="54"/>
    </row>
    <row r="18" spans="1:22" s="56" customFormat="1" ht="18" customHeight="1">
      <c r="A18" s="54"/>
      <c r="B18" s="70"/>
      <c r="C18" s="71"/>
      <c r="D18" s="69" t="s">
        <v>47</v>
      </c>
      <c r="E18" s="391">
        <f t="shared" si="0"/>
        <v>6023</v>
      </c>
      <c r="F18" s="392">
        <v>3002</v>
      </c>
      <c r="G18" s="392">
        <v>211</v>
      </c>
      <c r="H18" s="392">
        <v>2489</v>
      </c>
      <c r="I18" s="392">
        <v>158</v>
      </c>
      <c r="J18" s="392">
        <v>138</v>
      </c>
      <c r="K18" s="392">
        <v>3021</v>
      </c>
      <c r="L18" s="392">
        <v>112</v>
      </c>
      <c r="M18" s="392">
        <v>2191</v>
      </c>
      <c r="N18" s="392">
        <v>535</v>
      </c>
      <c r="O18" s="392">
        <v>174</v>
      </c>
      <c r="P18" s="54"/>
      <c r="Q18"/>
      <c r="R18" s="54"/>
      <c r="S18" s="54"/>
      <c r="T18" s="54"/>
      <c r="U18" s="54"/>
      <c r="V18" s="54"/>
    </row>
    <row r="19" spans="1:22" s="56" customFormat="1" ht="18" customHeight="1">
      <c r="A19" s="54"/>
      <c r="B19" s="70"/>
      <c r="C19" s="71"/>
      <c r="D19" s="69" t="s">
        <v>48</v>
      </c>
      <c r="E19" s="391">
        <f t="shared" si="0"/>
        <v>5153</v>
      </c>
      <c r="F19" s="392">
        <v>2462</v>
      </c>
      <c r="G19" s="392">
        <v>98</v>
      </c>
      <c r="H19" s="392">
        <v>2089</v>
      </c>
      <c r="I19" s="392">
        <v>197</v>
      </c>
      <c r="J19" s="392">
        <v>70</v>
      </c>
      <c r="K19" s="392">
        <v>2691</v>
      </c>
      <c r="L19" s="392">
        <v>71</v>
      </c>
      <c r="M19" s="392">
        <v>1729</v>
      </c>
      <c r="N19" s="392">
        <v>791</v>
      </c>
      <c r="O19" s="392">
        <v>95</v>
      </c>
      <c r="P19" s="54"/>
      <c r="Q19"/>
      <c r="R19" s="54"/>
      <c r="S19" s="54"/>
      <c r="T19" s="54"/>
      <c r="U19" s="54"/>
      <c r="V19" s="54"/>
    </row>
    <row r="20" spans="1:22" s="56" customFormat="1" ht="18" customHeight="1">
      <c r="A20" s="54"/>
      <c r="B20" s="70"/>
      <c r="C20" s="71"/>
      <c r="D20" s="69" t="s">
        <v>49</v>
      </c>
      <c r="E20" s="391">
        <f t="shared" si="0"/>
        <v>4774</v>
      </c>
      <c r="F20" s="392">
        <v>2076</v>
      </c>
      <c r="G20" s="392">
        <v>61</v>
      </c>
      <c r="H20" s="392">
        <v>1682</v>
      </c>
      <c r="I20" s="392">
        <v>284</v>
      </c>
      <c r="J20" s="392">
        <v>46</v>
      </c>
      <c r="K20" s="392">
        <v>2698</v>
      </c>
      <c r="L20" s="392">
        <v>72</v>
      </c>
      <c r="M20" s="392">
        <v>1404</v>
      </c>
      <c r="N20" s="392">
        <v>1140</v>
      </c>
      <c r="O20" s="392">
        <v>70</v>
      </c>
      <c r="P20" s="54"/>
      <c r="Q20"/>
      <c r="R20" s="54"/>
      <c r="S20" s="54"/>
      <c r="T20" s="54"/>
      <c r="U20" s="54"/>
      <c r="V20" s="54"/>
    </row>
    <row r="21" spans="1:22" s="56" customFormat="1" ht="18" customHeight="1">
      <c r="A21" s="54"/>
      <c r="B21" s="70"/>
      <c r="C21" s="71"/>
      <c r="D21" s="69" t="s">
        <v>50</v>
      </c>
      <c r="E21" s="391">
        <f t="shared" si="0"/>
        <v>4011</v>
      </c>
      <c r="F21" s="392">
        <v>1523</v>
      </c>
      <c r="G21" s="392">
        <v>22</v>
      </c>
      <c r="H21" s="392">
        <v>1152</v>
      </c>
      <c r="I21" s="392">
        <v>336</v>
      </c>
      <c r="J21" s="392">
        <v>11</v>
      </c>
      <c r="K21" s="392">
        <v>2488</v>
      </c>
      <c r="L21" s="392">
        <v>57</v>
      </c>
      <c r="M21" s="392">
        <v>844</v>
      </c>
      <c r="N21" s="392">
        <v>1529</v>
      </c>
      <c r="O21" s="392">
        <v>47</v>
      </c>
      <c r="P21" s="54"/>
      <c r="Q21"/>
      <c r="R21" s="54"/>
      <c r="S21" s="54"/>
      <c r="T21" s="54"/>
      <c r="U21" s="54"/>
      <c r="V21" s="54"/>
    </row>
    <row r="22" spans="1:22" s="56" customFormat="1" ht="18" customHeight="1">
      <c r="A22" s="54"/>
      <c r="B22" s="70"/>
      <c r="C22" s="71"/>
      <c r="D22" s="69" t="s">
        <v>51</v>
      </c>
      <c r="E22" s="391">
        <f t="shared" si="0"/>
        <v>2365</v>
      </c>
      <c r="F22" s="392">
        <v>752</v>
      </c>
      <c r="G22" s="392">
        <v>7</v>
      </c>
      <c r="H22" s="392">
        <v>479</v>
      </c>
      <c r="I22" s="392">
        <v>256</v>
      </c>
      <c r="J22" s="392">
        <v>8</v>
      </c>
      <c r="K22" s="392">
        <v>1613</v>
      </c>
      <c r="L22" s="392">
        <v>29</v>
      </c>
      <c r="M22" s="392">
        <v>310</v>
      </c>
      <c r="N22" s="392">
        <v>1227</v>
      </c>
      <c r="O22" s="392">
        <v>33</v>
      </c>
      <c r="P22" s="54"/>
      <c r="Q22"/>
      <c r="R22" s="54"/>
      <c r="S22" s="54"/>
      <c r="T22" s="54"/>
      <c r="U22" s="54"/>
      <c r="V22" s="54"/>
    </row>
    <row r="23" spans="1:22" s="56" customFormat="1" ht="18" customHeight="1">
      <c r="A23" s="54"/>
      <c r="B23" s="70"/>
      <c r="C23" s="71"/>
      <c r="D23" s="69" t="s">
        <v>52</v>
      </c>
      <c r="E23" s="391">
        <f t="shared" si="0"/>
        <v>882</v>
      </c>
      <c r="F23" s="392">
        <v>230</v>
      </c>
      <c r="G23" s="392">
        <v>4</v>
      </c>
      <c r="H23" s="392">
        <v>122</v>
      </c>
      <c r="I23" s="392">
        <v>102</v>
      </c>
      <c r="J23" s="392">
        <v>2</v>
      </c>
      <c r="K23" s="392">
        <v>652</v>
      </c>
      <c r="L23" s="392">
        <v>9</v>
      </c>
      <c r="M23" s="392">
        <v>44</v>
      </c>
      <c r="N23" s="392">
        <v>583</v>
      </c>
      <c r="O23" s="392">
        <v>10</v>
      </c>
      <c r="P23" s="54"/>
      <c r="Q23"/>
      <c r="R23" s="54"/>
      <c r="S23" s="54"/>
      <c r="T23" s="54"/>
      <c r="U23" s="54"/>
      <c r="V23" s="54"/>
    </row>
    <row r="24" spans="1:22" s="56" customFormat="1" ht="18" customHeight="1">
      <c r="A24" s="54"/>
      <c r="B24" s="70"/>
      <c r="C24" s="71"/>
      <c r="D24" s="69" t="s">
        <v>53</v>
      </c>
      <c r="E24" s="391">
        <f t="shared" si="0"/>
        <v>237</v>
      </c>
      <c r="F24" s="392">
        <v>44</v>
      </c>
      <c r="G24" s="393" t="s">
        <v>3</v>
      </c>
      <c r="H24" s="392">
        <v>15</v>
      </c>
      <c r="I24" s="392">
        <v>29</v>
      </c>
      <c r="J24" s="393" t="s">
        <v>3</v>
      </c>
      <c r="K24" s="392">
        <v>193</v>
      </c>
      <c r="L24" s="392">
        <v>2</v>
      </c>
      <c r="M24" s="392">
        <v>3</v>
      </c>
      <c r="N24" s="392">
        <v>186</v>
      </c>
      <c r="O24" s="392">
        <v>1</v>
      </c>
      <c r="P24" s="54"/>
      <c r="Q24"/>
      <c r="R24" s="54"/>
      <c r="S24" s="54"/>
      <c r="T24" s="54"/>
      <c r="U24" s="54"/>
      <c r="V24" s="54"/>
    </row>
    <row r="25" spans="1:22" s="56" customFormat="1" ht="18" customHeight="1">
      <c r="A25" s="54"/>
      <c r="B25" s="72"/>
      <c r="C25" s="72"/>
      <c r="D25" s="73" t="s">
        <v>5</v>
      </c>
      <c r="E25" s="394">
        <f t="shared" si="0"/>
        <v>21</v>
      </c>
      <c r="F25" s="392">
        <v>1</v>
      </c>
      <c r="G25" s="395" t="s">
        <v>3</v>
      </c>
      <c r="H25" s="395" t="s">
        <v>3</v>
      </c>
      <c r="I25" s="392">
        <v>1</v>
      </c>
      <c r="J25" s="395" t="s">
        <v>3</v>
      </c>
      <c r="K25" s="392">
        <v>20</v>
      </c>
      <c r="L25" s="396">
        <v>1</v>
      </c>
      <c r="M25" s="395" t="s">
        <v>3</v>
      </c>
      <c r="N25" s="396">
        <v>19</v>
      </c>
      <c r="O25" s="395" t="s">
        <v>3</v>
      </c>
      <c r="P25" s="54"/>
      <c r="Q25"/>
      <c r="R25" s="54"/>
      <c r="S25" s="54"/>
      <c r="T25" s="54"/>
      <c r="U25" s="54"/>
      <c r="V25" s="54"/>
    </row>
    <row r="26" spans="1:20" s="56" customFormat="1" ht="3.75" customHeight="1">
      <c r="A26" s="54"/>
      <c r="B26" s="54"/>
      <c r="C26" s="71"/>
      <c r="D26" s="71"/>
      <c r="E26" s="54"/>
      <c r="F26" s="129"/>
      <c r="G26" s="53"/>
      <c r="H26" s="53"/>
      <c r="I26" s="378"/>
      <c r="J26" s="53"/>
      <c r="K26" s="129"/>
      <c r="L26" s="53"/>
      <c r="M26" s="53"/>
      <c r="N26" s="53"/>
      <c r="O26" s="53"/>
      <c r="P26" s="54"/>
      <c r="Q26" s="54"/>
      <c r="R26" s="54"/>
      <c r="S26" s="54"/>
      <c r="T26" s="54"/>
    </row>
    <row r="27" spans="1:20" s="56" customFormat="1" ht="12" customHeight="1">
      <c r="A27" s="54"/>
      <c r="B27" s="54"/>
      <c r="D27" s="419" t="s">
        <v>228</v>
      </c>
      <c r="E27" s="419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54"/>
      <c r="Q27" s="54"/>
      <c r="R27" s="54"/>
      <c r="S27" s="54"/>
      <c r="T27" s="54"/>
    </row>
    <row r="28" spans="1:20" s="56" customFormat="1" ht="12" customHeight="1">
      <c r="A28" s="54"/>
      <c r="B28" s="54"/>
      <c r="D28" s="75"/>
      <c r="E28" s="74"/>
      <c r="F28" s="75"/>
      <c r="G28" s="75"/>
      <c r="H28" s="53"/>
      <c r="I28" s="53"/>
      <c r="J28" s="53"/>
      <c r="K28" s="54"/>
      <c r="L28" s="53"/>
      <c r="M28" s="53"/>
      <c r="N28" s="53"/>
      <c r="O28" s="53"/>
      <c r="P28" s="54"/>
      <c r="Q28" s="54"/>
      <c r="R28" s="54"/>
      <c r="S28" s="54"/>
      <c r="T28" s="54"/>
    </row>
    <row r="29" spans="1:20" s="56" customFormat="1" ht="12" customHeight="1">
      <c r="A29" s="54"/>
      <c r="B29" s="54"/>
      <c r="D29" s="75"/>
      <c r="E29" s="74"/>
      <c r="F29" s="75"/>
      <c r="G29" s="75"/>
      <c r="H29" s="53"/>
      <c r="I29" s="53"/>
      <c r="J29" s="53"/>
      <c r="K29" s="54"/>
      <c r="L29" s="53"/>
      <c r="M29" s="53"/>
      <c r="N29" s="53"/>
      <c r="O29" s="53"/>
      <c r="P29" s="54"/>
      <c r="Q29" s="54"/>
      <c r="R29" s="54"/>
      <c r="S29" s="54"/>
      <c r="T29" s="54"/>
    </row>
    <row r="30" spans="6:23" ht="12" customHeight="1"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ht="12" customHeight="1"/>
    <row r="32" ht="3.75" customHeight="1"/>
    <row r="33" ht="12" customHeight="1"/>
    <row r="34" ht="12" customHeight="1"/>
    <row r="35" ht="12" customHeight="1"/>
    <row r="36" ht="12" customHeight="1"/>
    <row r="37" ht="12" customHeight="1"/>
    <row r="38" ht="3.75" customHeight="1"/>
    <row r="39" ht="12" customHeight="1"/>
    <row r="40" ht="12" customHeight="1"/>
    <row r="41" ht="12" customHeight="1"/>
    <row r="42" ht="3.75" customHeight="1"/>
    <row r="43" ht="12" customHeight="1"/>
    <row r="44" ht="12" customHeight="1"/>
    <row r="45" ht="12" customHeight="1"/>
    <row r="46" ht="12" customHeight="1"/>
    <row r="47" ht="3.75" customHeight="1"/>
    <row r="48" ht="13.5" customHeight="1"/>
    <row r="49" ht="3.75" customHeight="1"/>
    <row r="50" ht="12" customHeight="1"/>
    <row r="51" ht="3.75" customHeight="1"/>
    <row r="52" ht="12.75" customHeight="1"/>
    <row r="53" ht="12" customHeight="1"/>
    <row r="54" ht="12" customHeight="1"/>
    <row r="55" ht="12" customHeight="1"/>
    <row r="56" ht="12" customHeight="1"/>
    <row r="57" ht="3.75" customHeight="1"/>
    <row r="58" ht="12" customHeight="1"/>
    <row r="59" ht="12" customHeight="1"/>
    <row r="60" ht="12" customHeight="1"/>
    <row r="61" ht="12" customHeight="1"/>
    <row r="62" ht="12" customHeight="1"/>
    <row r="63" ht="3.75" customHeight="1"/>
    <row r="64" ht="12" customHeight="1"/>
    <row r="65" ht="12" customHeight="1"/>
    <row r="66" ht="12" customHeight="1"/>
    <row r="67" ht="12" customHeight="1"/>
    <row r="68" ht="12" customHeight="1"/>
    <row r="69" ht="3.75" customHeight="1"/>
    <row r="70" ht="12" customHeight="1"/>
    <row r="71" ht="12" customHeight="1"/>
    <row r="72" ht="12" customHeight="1"/>
    <row r="73" ht="3.75" customHeight="1"/>
    <row r="74" ht="12" customHeight="1"/>
    <row r="75" ht="12" customHeight="1"/>
    <row r="76" ht="12" customHeight="1"/>
    <row r="77" ht="12" customHeight="1"/>
    <row r="78" ht="3.75" customHeight="1"/>
    <row r="79" ht="3.75" customHeight="1"/>
    <row r="80" ht="12" customHeight="1"/>
    <row r="81" ht="12" customHeight="1"/>
    <row r="82" ht="12" customHeight="1"/>
    <row r="83" ht="2.25" customHeight="1"/>
    <row r="84" ht="1.5" customHeight="1"/>
    <row r="85" ht="11.25"/>
    <row r="86" ht="11.25"/>
    <row r="87" ht="3.75" customHeight="1"/>
    <row r="88" ht="17.25" customHeight="1"/>
    <row r="89" ht="17.25" customHeight="1"/>
    <row r="90" ht="5.25" customHeight="1"/>
    <row r="91" ht="3" customHeight="1"/>
    <row r="92" ht="12" customHeight="1"/>
    <row r="93" ht="5.25" customHeight="1"/>
    <row r="94" ht="12" customHeight="1"/>
    <row r="95" ht="12" customHeight="1"/>
    <row r="96" ht="5.25" customHeight="1"/>
    <row r="97" ht="12.75" customHeight="1"/>
    <row r="98" ht="12.75" customHeight="1"/>
    <row r="99" ht="12" customHeight="1"/>
    <row r="100" ht="3" customHeight="1"/>
    <row r="101" ht="12.75" customHeight="1"/>
    <row r="102" ht="3.75" customHeight="1"/>
    <row r="103" ht="12" customHeight="1"/>
    <row r="104" ht="3.75" customHeight="1"/>
    <row r="105" ht="12" customHeight="1"/>
    <row r="106" ht="3.75" customHeight="1"/>
    <row r="107" ht="12.75" customHeight="1"/>
    <row r="108" ht="12" customHeight="1"/>
    <row r="109" ht="12" customHeight="1"/>
    <row r="110" ht="12" customHeight="1"/>
    <row r="111" ht="12" customHeight="1"/>
    <row r="112" ht="3.75" customHeight="1"/>
    <row r="113" ht="12" customHeight="1"/>
    <row r="114" ht="12" customHeight="1"/>
    <row r="115" ht="12" customHeight="1"/>
    <row r="116" ht="12" customHeight="1"/>
    <row r="117" ht="12" customHeight="1"/>
    <row r="118" ht="3.75" customHeight="1"/>
    <row r="119" ht="12" customHeight="1"/>
    <row r="120" ht="12" customHeight="1"/>
    <row r="121" ht="12" customHeight="1"/>
    <row r="122" ht="12" customHeight="1"/>
    <row r="123" ht="12" customHeight="1"/>
    <row r="124" ht="3.75" customHeight="1"/>
    <row r="125" ht="12" customHeight="1"/>
    <row r="126" ht="12" customHeight="1"/>
    <row r="127" ht="12" customHeight="1"/>
    <row r="128" ht="3.75" customHeight="1"/>
    <row r="129" ht="12" customHeight="1"/>
    <row r="130" ht="12" customHeight="1"/>
    <row r="131" ht="12" customHeight="1"/>
    <row r="132" ht="12" customHeight="1"/>
    <row r="133" ht="3.75" customHeight="1"/>
    <row r="134" ht="12" customHeight="1"/>
    <row r="135" ht="3.75" customHeight="1"/>
    <row r="136" ht="12" customHeight="1"/>
    <row r="137" ht="3.75" customHeight="1"/>
    <row r="138" ht="12.75" customHeight="1"/>
    <row r="139" ht="12" customHeight="1"/>
    <row r="140" ht="12" customHeight="1"/>
    <row r="141" ht="12" customHeight="1"/>
    <row r="142" ht="12" customHeight="1"/>
    <row r="143" ht="3.75" customHeight="1"/>
    <row r="144" ht="12" customHeight="1"/>
    <row r="145" ht="12" customHeight="1"/>
    <row r="146" ht="12" customHeight="1"/>
    <row r="147" ht="12" customHeight="1"/>
    <row r="148" ht="12" customHeight="1"/>
    <row r="149" ht="3.75" customHeight="1"/>
    <row r="150" ht="12" customHeight="1"/>
    <row r="151" ht="12" customHeight="1"/>
    <row r="152" ht="12" customHeight="1"/>
    <row r="153" ht="12" customHeight="1"/>
    <row r="154" ht="12" customHeight="1"/>
    <row r="155" ht="3.75" customHeight="1"/>
    <row r="156" ht="12" customHeight="1"/>
    <row r="157" ht="12" customHeight="1"/>
    <row r="158" ht="12" customHeight="1"/>
    <row r="159" ht="3.75" customHeight="1"/>
    <row r="160" ht="12" customHeight="1"/>
    <row r="161" ht="12" customHeight="1"/>
    <row r="162" ht="12" customHeight="1"/>
    <row r="163" ht="12" customHeight="1"/>
    <row r="164" ht="3.75" customHeight="1"/>
    <row r="165" ht="13.5" customHeight="1"/>
    <row r="166" ht="3.75" customHeight="1"/>
    <row r="167" ht="12" customHeight="1"/>
    <row r="168" ht="3.75" customHeight="1"/>
    <row r="169" ht="12.75" customHeight="1"/>
    <row r="170" ht="12" customHeight="1"/>
    <row r="171" ht="12" customHeight="1"/>
    <row r="172" ht="12" customHeight="1"/>
    <row r="173" ht="12" customHeight="1"/>
    <row r="174" ht="3.75" customHeight="1"/>
    <row r="175" ht="12" customHeight="1"/>
    <row r="176" ht="12" customHeight="1"/>
    <row r="177" ht="12" customHeight="1"/>
    <row r="178" ht="12" customHeight="1"/>
    <row r="179" ht="12" customHeight="1"/>
    <row r="180" ht="3.75" customHeight="1"/>
    <row r="181" ht="12" customHeight="1"/>
    <row r="182" ht="12" customHeight="1"/>
    <row r="183" ht="12" customHeight="1"/>
    <row r="184" ht="12" customHeight="1"/>
    <row r="185" ht="12" customHeight="1"/>
    <row r="186" ht="3.75" customHeight="1"/>
    <row r="187" ht="12" customHeight="1"/>
    <row r="188" ht="12" customHeight="1"/>
    <row r="189" ht="12" customHeight="1"/>
    <row r="190" ht="3.75" customHeight="1"/>
    <row r="191" ht="12" customHeight="1"/>
    <row r="192" ht="12" customHeight="1"/>
    <row r="193" ht="12" customHeight="1"/>
    <row r="194" ht="12" customHeight="1"/>
    <row r="195" ht="3.75" customHeight="1"/>
    <row r="196" ht="3.75" customHeight="1"/>
    <row r="197" ht="12" customHeight="1"/>
    <row r="198" ht="12" customHeight="1"/>
    <row r="199" ht="12" customHeight="1"/>
    <row r="200" ht="2.25" customHeight="1"/>
    <row r="201" ht="1.5" customHeight="1"/>
    <row r="202" ht="11.25"/>
    <row r="203" ht="11.25"/>
    <row r="204" ht="3.75" customHeight="1"/>
    <row r="205" ht="17.25" customHeight="1"/>
    <row r="206" ht="17.25" customHeight="1"/>
    <row r="207" ht="5.25" customHeight="1"/>
    <row r="208" ht="3" customHeight="1"/>
    <row r="209" ht="12" customHeight="1"/>
    <row r="210" ht="5.25" customHeight="1"/>
    <row r="211" ht="12" customHeight="1"/>
    <row r="212" ht="12" customHeight="1"/>
    <row r="213" ht="5.25" customHeight="1"/>
    <row r="214" ht="12.75" customHeight="1"/>
    <row r="215" ht="12.75" customHeight="1"/>
    <row r="216" ht="12" customHeight="1"/>
    <row r="217" ht="3" customHeight="1"/>
    <row r="218" ht="12.75" customHeight="1"/>
    <row r="219" ht="3.75" customHeight="1"/>
    <row r="220" ht="12" customHeight="1"/>
    <row r="221" ht="3.75" customHeight="1"/>
    <row r="222" ht="12" customHeight="1"/>
    <row r="223" ht="3.75" customHeight="1"/>
    <row r="224" ht="12.75" customHeight="1"/>
    <row r="225" ht="12" customHeight="1"/>
    <row r="226" ht="12" customHeight="1"/>
    <row r="227" ht="12" customHeight="1"/>
    <row r="228" ht="12" customHeight="1"/>
    <row r="229" ht="3.75" customHeight="1"/>
    <row r="230" ht="12" customHeight="1"/>
    <row r="231" ht="12" customHeight="1"/>
    <row r="232" ht="12" customHeight="1"/>
    <row r="233" ht="12" customHeight="1"/>
    <row r="234" ht="12" customHeight="1"/>
    <row r="235" ht="3.75" customHeight="1"/>
    <row r="236" ht="12" customHeight="1"/>
    <row r="237" ht="12" customHeight="1"/>
    <row r="238" ht="12" customHeight="1"/>
    <row r="239" ht="12" customHeight="1"/>
    <row r="240" ht="12" customHeight="1"/>
    <row r="241" ht="3.75" customHeight="1"/>
    <row r="242" ht="12" customHeight="1"/>
    <row r="243" ht="12" customHeight="1"/>
    <row r="244" ht="12" customHeight="1"/>
    <row r="245" ht="3.75" customHeight="1"/>
    <row r="246" ht="12" customHeight="1"/>
    <row r="247" ht="12" customHeight="1"/>
    <row r="248" ht="12" customHeight="1"/>
    <row r="249" ht="12" customHeight="1"/>
    <row r="250" ht="3.75" customHeight="1"/>
    <row r="251" ht="12" customHeight="1"/>
    <row r="252" ht="3.75" customHeight="1"/>
    <row r="253" ht="12" customHeight="1"/>
    <row r="254" ht="3.75" customHeight="1"/>
    <row r="255" ht="12.75" customHeight="1"/>
    <row r="256" ht="12" customHeight="1"/>
    <row r="257" ht="12" customHeight="1"/>
    <row r="258" ht="12" customHeight="1"/>
    <row r="259" ht="12" customHeight="1"/>
    <row r="260" ht="3.75" customHeight="1"/>
    <row r="261" ht="12" customHeight="1"/>
    <row r="262" ht="12" customHeight="1"/>
    <row r="263" ht="12" customHeight="1"/>
    <row r="264" ht="12" customHeight="1"/>
    <row r="265" ht="12" customHeight="1"/>
    <row r="266" ht="3.75" customHeight="1"/>
    <row r="267" ht="12" customHeight="1"/>
    <row r="268" ht="12" customHeight="1"/>
    <row r="269" ht="12" customHeight="1"/>
    <row r="270" ht="12" customHeight="1"/>
    <row r="271" ht="12" customHeight="1"/>
    <row r="272" ht="3.75" customHeight="1"/>
    <row r="273" ht="12" customHeight="1"/>
    <row r="274" ht="12" customHeight="1"/>
    <row r="275" ht="12" customHeight="1"/>
    <row r="276" ht="3.75" customHeight="1"/>
    <row r="277" ht="12" customHeight="1"/>
    <row r="278" ht="12" customHeight="1"/>
    <row r="279" ht="12" customHeight="1"/>
    <row r="280" ht="12" customHeight="1"/>
    <row r="281" ht="3.75" customHeight="1"/>
    <row r="282" ht="13.5" customHeight="1"/>
    <row r="283" ht="3.75" customHeight="1"/>
    <row r="284" ht="12" customHeight="1"/>
    <row r="285" ht="3.75" customHeight="1"/>
    <row r="286" ht="12.75" customHeight="1"/>
    <row r="287" ht="12" customHeight="1"/>
    <row r="288" ht="12" customHeight="1"/>
    <row r="289" ht="12" customHeight="1"/>
    <row r="290" ht="12" customHeight="1"/>
    <row r="291" ht="3.75" customHeight="1"/>
    <row r="292" ht="12" customHeight="1"/>
    <row r="293" ht="12" customHeight="1"/>
    <row r="294" ht="12" customHeight="1"/>
    <row r="295" ht="12" customHeight="1"/>
    <row r="296" ht="12" customHeight="1"/>
    <row r="297" ht="3.75" customHeight="1"/>
    <row r="298" ht="12" customHeight="1"/>
    <row r="299" ht="12" customHeight="1"/>
    <row r="300" ht="12" customHeight="1"/>
    <row r="301" ht="12" customHeight="1"/>
    <row r="302" ht="12" customHeight="1"/>
    <row r="303" ht="3.75" customHeight="1"/>
    <row r="304" ht="12" customHeight="1"/>
    <row r="305" ht="12" customHeight="1"/>
    <row r="306" ht="12" customHeight="1"/>
    <row r="307" ht="3.75" customHeight="1"/>
    <row r="308" ht="12" customHeight="1"/>
    <row r="309" ht="12" customHeight="1"/>
    <row r="310" ht="12" customHeight="1"/>
    <row r="311" ht="12" customHeight="1"/>
    <row r="312" ht="3.75" customHeight="1"/>
    <row r="313" ht="3.75" customHeight="1"/>
    <row r="314" ht="12" customHeight="1"/>
    <row r="315" ht="12" customHeight="1"/>
    <row r="316" ht="12" customHeight="1"/>
    <row r="317" ht="2.25" customHeight="1"/>
    <row r="318" ht="1.5" customHeight="1"/>
    <row r="319" ht="11.25"/>
    <row r="320" ht="11.25"/>
    <row r="321" ht="3.75" customHeight="1"/>
    <row r="322" ht="17.25" customHeight="1"/>
    <row r="323" ht="17.25" customHeight="1"/>
    <row r="324" ht="5.25" customHeight="1"/>
    <row r="325" ht="3" customHeight="1"/>
    <row r="326" ht="12" customHeight="1"/>
    <row r="327" ht="5.25" customHeight="1"/>
    <row r="328" ht="12" customHeight="1"/>
    <row r="329" ht="12" customHeight="1"/>
    <row r="330" ht="5.25" customHeight="1"/>
    <row r="331" ht="12.75" customHeight="1"/>
    <row r="332" ht="12.75" customHeight="1"/>
    <row r="333" ht="12" customHeight="1"/>
    <row r="334" ht="3" customHeight="1"/>
    <row r="335" ht="12.75" customHeight="1"/>
    <row r="336" ht="3.75" customHeight="1"/>
    <row r="337" ht="12" customHeight="1"/>
    <row r="338" ht="3.75" customHeight="1"/>
    <row r="339" ht="12" customHeight="1"/>
    <row r="340" ht="3.75" customHeight="1"/>
    <row r="341" ht="12.75" customHeight="1"/>
    <row r="342" ht="12" customHeight="1"/>
    <row r="343" ht="12" customHeight="1"/>
    <row r="344" ht="12" customHeight="1"/>
    <row r="345" ht="12" customHeight="1"/>
    <row r="346" ht="3.75" customHeight="1"/>
    <row r="347" ht="12" customHeight="1"/>
    <row r="348" ht="12" customHeight="1"/>
    <row r="349" ht="12" customHeight="1"/>
    <row r="350" ht="12" customHeight="1"/>
    <row r="351" ht="12" customHeight="1"/>
    <row r="352" ht="3.75" customHeight="1"/>
    <row r="353" ht="12" customHeight="1"/>
    <row r="354" ht="12" customHeight="1"/>
    <row r="355" ht="12" customHeight="1"/>
    <row r="356" ht="12" customHeight="1"/>
    <row r="357" ht="12" customHeight="1"/>
    <row r="358" ht="3.75" customHeight="1"/>
    <row r="359" ht="12" customHeight="1"/>
    <row r="360" ht="12" customHeight="1"/>
    <row r="361" ht="12" customHeight="1"/>
    <row r="362" ht="3.75" customHeight="1"/>
    <row r="363" ht="12" customHeight="1"/>
    <row r="364" ht="12" customHeight="1"/>
    <row r="365" ht="12" customHeight="1"/>
    <row r="366" ht="12" customHeight="1"/>
    <row r="367" ht="3.75" customHeight="1"/>
    <row r="368" ht="12" customHeight="1"/>
    <row r="369" ht="3.75" customHeight="1"/>
    <row r="370" ht="12" customHeight="1"/>
    <row r="371" ht="3.75" customHeight="1"/>
    <row r="372" ht="12.75" customHeight="1"/>
    <row r="373" ht="12" customHeight="1"/>
    <row r="374" ht="12" customHeight="1"/>
    <row r="375" ht="12" customHeight="1"/>
    <row r="376" ht="12" customHeight="1"/>
    <row r="377" ht="3.75" customHeight="1"/>
    <row r="378" ht="12" customHeight="1"/>
    <row r="379" ht="12" customHeight="1"/>
    <row r="380" ht="12" customHeight="1"/>
    <row r="381" ht="12" customHeight="1"/>
    <row r="382" ht="12" customHeight="1"/>
    <row r="383" ht="3.75" customHeight="1"/>
    <row r="384" ht="12" customHeight="1"/>
    <row r="385" ht="12" customHeight="1"/>
    <row r="386" ht="12" customHeight="1"/>
    <row r="387" ht="12" customHeight="1"/>
    <row r="388" ht="12" customHeight="1"/>
    <row r="389" ht="3.75" customHeight="1"/>
    <row r="390" ht="12" customHeight="1"/>
    <row r="391" ht="12" customHeight="1"/>
    <row r="392" ht="12" customHeight="1"/>
    <row r="393" ht="3.75" customHeight="1"/>
    <row r="394" ht="12" customHeight="1"/>
    <row r="395" ht="12" customHeight="1"/>
    <row r="396" ht="12" customHeight="1"/>
    <row r="397" ht="12" customHeight="1"/>
    <row r="398" ht="3.75" customHeight="1"/>
    <row r="399" ht="13.5" customHeight="1"/>
    <row r="400" ht="3.75" customHeight="1"/>
    <row r="401" ht="12" customHeight="1"/>
    <row r="402" ht="3.75" customHeight="1"/>
    <row r="403" ht="12.75" customHeight="1"/>
    <row r="404" ht="12" customHeight="1"/>
    <row r="405" ht="12" customHeight="1"/>
    <row r="406" ht="12" customHeight="1"/>
    <row r="407" ht="12" customHeight="1"/>
    <row r="408" ht="3.75" customHeight="1"/>
    <row r="409" ht="12" customHeight="1"/>
    <row r="410" ht="12" customHeight="1"/>
    <row r="411" ht="12" customHeight="1"/>
    <row r="412" ht="12" customHeight="1"/>
    <row r="413" ht="12" customHeight="1"/>
    <row r="414" ht="3.75" customHeight="1"/>
    <row r="415" ht="12" customHeight="1"/>
    <row r="416" ht="12" customHeight="1"/>
    <row r="417" ht="12" customHeight="1"/>
    <row r="418" ht="12" customHeight="1"/>
    <row r="419" ht="12" customHeight="1"/>
    <row r="420" ht="3.75" customHeight="1"/>
    <row r="421" ht="12" customHeight="1"/>
    <row r="422" ht="12" customHeight="1"/>
    <row r="423" ht="12" customHeight="1"/>
    <row r="424" ht="3.75" customHeight="1"/>
    <row r="425" ht="12" customHeight="1"/>
    <row r="426" ht="12" customHeight="1"/>
    <row r="427" ht="12" customHeight="1"/>
    <row r="428" ht="12" customHeight="1"/>
    <row r="429" ht="3.75" customHeight="1"/>
    <row r="430" ht="3.75" customHeight="1"/>
    <row r="431" ht="12" customHeight="1"/>
    <row r="432" ht="12" customHeight="1"/>
    <row r="433" ht="12" customHeight="1"/>
    <row r="434" ht="2.25" customHeight="1"/>
    <row r="435" ht="1.5" customHeight="1"/>
    <row r="436" ht="11.25"/>
    <row r="437" ht="11.25"/>
    <row r="438" ht="3.75" customHeight="1"/>
    <row r="439" ht="17.25" customHeight="1"/>
    <row r="440" ht="17.25" customHeight="1"/>
    <row r="441" ht="5.25" customHeight="1"/>
    <row r="442" ht="3" customHeight="1"/>
    <row r="443" ht="12" customHeight="1"/>
    <row r="444" ht="5.25" customHeight="1"/>
    <row r="445" ht="12" customHeight="1"/>
    <row r="446" ht="12" customHeight="1"/>
    <row r="447" ht="5.25" customHeight="1"/>
    <row r="448" ht="12.75" customHeight="1"/>
    <row r="449" ht="12.75" customHeight="1"/>
    <row r="450" ht="12" customHeight="1"/>
    <row r="451" ht="3" customHeight="1"/>
    <row r="452" ht="12.75" customHeight="1"/>
    <row r="453" ht="3.75" customHeight="1"/>
    <row r="454" ht="12" customHeight="1"/>
    <row r="455" ht="3.75" customHeight="1"/>
    <row r="456" ht="12" customHeight="1"/>
    <row r="457" ht="3.75" customHeight="1"/>
    <row r="458" ht="12.75" customHeight="1"/>
    <row r="459" ht="12" customHeight="1"/>
    <row r="460" ht="12" customHeight="1"/>
    <row r="461" ht="12" customHeight="1"/>
    <row r="462" ht="12" customHeight="1"/>
    <row r="463" ht="3.75" customHeight="1"/>
    <row r="464" ht="12" customHeight="1"/>
    <row r="465" ht="12" customHeight="1"/>
    <row r="466" ht="12" customHeight="1"/>
    <row r="467" ht="12" customHeight="1"/>
    <row r="468" ht="12" customHeight="1"/>
    <row r="469" ht="3.75" customHeight="1"/>
    <row r="470" ht="12" customHeight="1"/>
    <row r="471" ht="12" customHeight="1"/>
    <row r="472" ht="12" customHeight="1"/>
    <row r="473" ht="12" customHeight="1"/>
    <row r="474" ht="12" customHeight="1"/>
    <row r="475" ht="3.75" customHeight="1"/>
    <row r="476" ht="12" customHeight="1"/>
    <row r="477" ht="12" customHeight="1"/>
    <row r="478" ht="12" customHeight="1"/>
    <row r="479" ht="3.75" customHeight="1"/>
    <row r="480" ht="12" customHeight="1"/>
    <row r="481" ht="12" customHeight="1"/>
    <row r="482" ht="12" customHeight="1"/>
    <row r="483" ht="12" customHeight="1"/>
    <row r="484" ht="3.75" customHeight="1"/>
    <row r="485" ht="12" customHeight="1"/>
    <row r="486" ht="3.75" customHeight="1"/>
    <row r="487" ht="12" customHeight="1"/>
    <row r="488" ht="3.75" customHeight="1"/>
    <row r="489" ht="12.75" customHeight="1"/>
    <row r="490" ht="12" customHeight="1"/>
    <row r="491" ht="12" customHeight="1"/>
    <row r="492" ht="12" customHeight="1"/>
    <row r="493" ht="12" customHeight="1"/>
    <row r="494" ht="3.75" customHeight="1"/>
    <row r="495" ht="12" customHeight="1"/>
    <row r="496" ht="12" customHeight="1"/>
    <row r="497" ht="12" customHeight="1"/>
    <row r="498" ht="12" customHeight="1"/>
    <row r="499" ht="12" customHeight="1"/>
    <row r="500" ht="3.75" customHeight="1"/>
    <row r="501" ht="12" customHeight="1"/>
    <row r="502" ht="12" customHeight="1"/>
    <row r="503" ht="12" customHeight="1"/>
    <row r="504" ht="12" customHeight="1"/>
    <row r="505" ht="12" customHeight="1"/>
    <row r="506" ht="3.75" customHeight="1"/>
    <row r="507" ht="12" customHeight="1"/>
    <row r="508" ht="12" customHeight="1"/>
    <row r="509" ht="12" customHeight="1"/>
    <row r="510" ht="3.75" customHeight="1"/>
    <row r="511" ht="12" customHeight="1"/>
    <row r="512" ht="12" customHeight="1"/>
    <row r="513" ht="12" customHeight="1"/>
    <row r="514" ht="12" customHeight="1"/>
    <row r="515" ht="3.75" customHeight="1"/>
    <row r="516" ht="13.5" customHeight="1"/>
    <row r="517" ht="3.75" customHeight="1"/>
    <row r="518" ht="12" customHeight="1"/>
    <row r="519" ht="3.75" customHeight="1"/>
    <row r="520" ht="12.75" customHeight="1"/>
    <row r="521" ht="12" customHeight="1"/>
    <row r="522" ht="12" customHeight="1"/>
    <row r="523" ht="12" customHeight="1"/>
    <row r="524" ht="12" customHeight="1"/>
    <row r="525" ht="3.75" customHeight="1"/>
    <row r="526" ht="12" customHeight="1"/>
    <row r="527" ht="12" customHeight="1"/>
    <row r="528" ht="12" customHeight="1"/>
    <row r="529" ht="12" customHeight="1"/>
    <row r="530" ht="12" customHeight="1"/>
    <row r="531" ht="3.75" customHeight="1"/>
    <row r="532" ht="12" customHeight="1"/>
    <row r="533" ht="12" customHeight="1"/>
    <row r="534" ht="12" customHeight="1"/>
    <row r="535" ht="12" customHeight="1"/>
    <row r="536" ht="12" customHeight="1"/>
    <row r="537" ht="3.75" customHeight="1"/>
    <row r="538" ht="12" customHeight="1"/>
    <row r="539" ht="12" customHeight="1"/>
    <row r="540" ht="12" customHeight="1"/>
    <row r="541" ht="3.75" customHeight="1"/>
    <row r="542" ht="12" customHeight="1"/>
    <row r="543" ht="12" customHeight="1"/>
    <row r="544" ht="12" customHeight="1"/>
    <row r="545" ht="12" customHeight="1"/>
    <row r="546" ht="3.75" customHeight="1"/>
    <row r="547" ht="3.75" customHeight="1"/>
    <row r="548" ht="12" customHeight="1"/>
    <row r="549" ht="12" customHeight="1"/>
    <row r="550" ht="12" customHeight="1"/>
    <row r="551" ht="2.25" customHeight="1"/>
    <row r="552" ht="1.5" customHeight="1"/>
    <row r="553" ht="11.25"/>
    <row r="554" ht="11.25"/>
    <row r="555" ht="3.75" customHeight="1"/>
    <row r="556" ht="17.25" customHeight="1"/>
    <row r="557" ht="17.25" customHeight="1"/>
    <row r="558" ht="5.25" customHeight="1"/>
    <row r="559" ht="3" customHeight="1"/>
    <row r="560" ht="12" customHeight="1"/>
    <row r="561" ht="5.25" customHeight="1"/>
    <row r="562" ht="12" customHeight="1"/>
    <row r="563" ht="12" customHeight="1"/>
    <row r="564" ht="5.25" customHeight="1"/>
    <row r="565" ht="12.75" customHeight="1"/>
    <row r="566" ht="12.75" customHeight="1"/>
    <row r="567" ht="12" customHeight="1"/>
    <row r="568" ht="3" customHeight="1"/>
    <row r="569" ht="12.75" customHeight="1"/>
    <row r="570" ht="3.75" customHeight="1"/>
    <row r="571" ht="12" customHeight="1"/>
    <row r="572" ht="3.75" customHeight="1"/>
    <row r="573" ht="12" customHeight="1"/>
    <row r="574" ht="3.75" customHeight="1"/>
    <row r="575" ht="12.75" customHeight="1"/>
    <row r="576" ht="12" customHeight="1"/>
    <row r="577" ht="12" customHeight="1"/>
    <row r="578" ht="12" customHeight="1"/>
    <row r="579" ht="12" customHeight="1"/>
    <row r="580" ht="3.75" customHeight="1"/>
    <row r="581" ht="12" customHeight="1"/>
    <row r="582" ht="12" customHeight="1"/>
    <row r="583" ht="12" customHeight="1"/>
    <row r="584" ht="12" customHeight="1"/>
    <row r="585" ht="12" customHeight="1"/>
    <row r="586" ht="3.75" customHeight="1"/>
    <row r="587" ht="12" customHeight="1"/>
    <row r="588" ht="12" customHeight="1"/>
    <row r="589" ht="12" customHeight="1"/>
    <row r="590" ht="12" customHeight="1"/>
    <row r="591" ht="12" customHeight="1"/>
    <row r="592" ht="3.75" customHeight="1"/>
    <row r="593" ht="12" customHeight="1"/>
    <row r="594" ht="12" customHeight="1"/>
    <row r="595" ht="12" customHeight="1"/>
    <row r="596" ht="3.75" customHeight="1"/>
    <row r="597" ht="12" customHeight="1"/>
    <row r="598" ht="12" customHeight="1"/>
    <row r="599" ht="12" customHeight="1"/>
    <row r="600" ht="12" customHeight="1"/>
    <row r="601" ht="3.75" customHeight="1"/>
    <row r="602" ht="12" customHeight="1"/>
    <row r="603" ht="3.75" customHeight="1"/>
    <row r="604" ht="12" customHeight="1"/>
    <row r="605" ht="3.75" customHeight="1"/>
    <row r="606" ht="12.75" customHeight="1"/>
    <row r="607" ht="12" customHeight="1"/>
    <row r="608" ht="12" customHeight="1"/>
    <row r="609" ht="12" customHeight="1"/>
    <row r="610" ht="12" customHeight="1"/>
    <row r="611" ht="3.75" customHeight="1"/>
    <row r="612" ht="12" customHeight="1"/>
    <row r="613" ht="12" customHeight="1"/>
    <row r="614" ht="12" customHeight="1"/>
    <row r="615" ht="12" customHeight="1"/>
    <row r="616" ht="12" customHeight="1"/>
    <row r="617" ht="3.75" customHeight="1"/>
    <row r="618" ht="12" customHeight="1"/>
    <row r="619" ht="12" customHeight="1"/>
    <row r="620" ht="12" customHeight="1"/>
    <row r="621" ht="12" customHeight="1"/>
    <row r="622" ht="12" customHeight="1"/>
    <row r="623" ht="3.75" customHeight="1"/>
    <row r="624" ht="12" customHeight="1"/>
    <row r="625" ht="12" customHeight="1"/>
    <row r="626" ht="12" customHeight="1"/>
    <row r="627" ht="3.75" customHeight="1"/>
    <row r="628" ht="12" customHeight="1"/>
    <row r="629" ht="12" customHeight="1"/>
    <row r="630" ht="12" customHeight="1"/>
    <row r="631" ht="12" customHeight="1"/>
    <row r="632" ht="3.75" customHeight="1"/>
    <row r="633" ht="13.5" customHeight="1"/>
    <row r="634" ht="3.75" customHeight="1"/>
    <row r="635" ht="12" customHeight="1"/>
    <row r="636" ht="3.75" customHeight="1"/>
    <row r="637" ht="12.75" customHeight="1"/>
    <row r="638" ht="12" customHeight="1"/>
    <row r="639" ht="12" customHeight="1"/>
    <row r="640" ht="12" customHeight="1"/>
    <row r="641" ht="12" customHeight="1"/>
    <row r="642" ht="3.75" customHeight="1"/>
    <row r="643" ht="12" customHeight="1"/>
    <row r="644" ht="12" customHeight="1"/>
    <row r="645" ht="12" customHeight="1"/>
    <row r="646" ht="12" customHeight="1"/>
    <row r="647" ht="12" customHeight="1"/>
    <row r="648" ht="3.75" customHeight="1"/>
    <row r="649" ht="12" customHeight="1"/>
    <row r="650" ht="12" customHeight="1"/>
    <row r="651" ht="12" customHeight="1"/>
    <row r="652" ht="12" customHeight="1"/>
    <row r="653" ht="12" customHeight="1"/>
    <row r="654" ht="3.75" customHeight="1"/>
    <row r="655" ht="12" customHeight="1"/>
    <row r="656" ht="12" customHeight="1"/>
    <row r="657" ht="12" customHeight="1"/>
    <row r="658" ht="3.75" customHeight="1"/>
    <row r="659" ht="12" customHeight="1"/>
    <row r="660" ht="12" customHeight="1"/>
    <row r="661" ht="12" customHeight="1"/>
    <row r="662" ht="12" customHeight="1"/>
    <row r="663" ht="3.75" customHeight="1"/>
    <row r="664" ht="3.75" customHeight="1"/>
    <row r="665" ht="12" customHeight="1"/>
    <row r="666" ht="12" customHeight="1"/>
    <row r="667" ht="12" customHeight="1"/>
    <row r="668" ht="2.25" customHeight="1"/>
    <row r="669" ht="1.5" customHeight="1"/>
    <row r="670" ht="11.25"/>
    <row r="671" ht="11.25"/>
    <row r="672" ht="3.75" customHeight="1"/>
    <row r="673" ht="17.25" customHeight="1"/>
    <row r="674" ht="17.25" customHeight="1"/>
    <row r="675" ht="5.25" customHeight="1"/>
    <row r="676" ht="3" customHeight="1"/>
    <row r="677" ht="12" customHeight="1"/>
    <row r="678" ht="5.25" customHeight="1"/>
    <row r="679" ht="12" customHeight="1"/>
    <row r="680" ht="12" customHeight="1"/>
    <row r="681" ht="5.25" customHeight="1"/>
    <row r="682" ht="12.75" customHeight="1"/>
    <row r="683" ht="12.75" customHeight="1"/>
    <row r="684" ht="12" customHeight="1"/>
    <row r="685" ht="3" customHeight="1"/>
    <row r="686" ht="12.75" customHeight="1"/>
    <row r="687" ht="3.75" customHeight="1"/>
    <row r="688" ht="12" customHeight="1"/>
    <row r="689" ht="3.75" customHeight="1"/>
    <row r="690" ht="12" customHeight="1"/>
    <row r="691" ht="3.75" customHeight="1"/>
    <row r="692" ht="12.75" customHeight="1"/>
    <row r="693" ht="12" customHeight="1"/>
    <row r="694" ht="12" customHeight="1"/>
    <row r="695" ht="12" customHeight="1"/>
    <row r="696" ht="12" customHeight="1"/>
    <row r="697" ht="3.75" customHeight="1"/>
    <row r="698" ht="12" customHeight="1"/>
    <row r="699" ht="12" customHeight="1"/>
    <row r="700" ht="12" customHeight="1"/>
    <row r="701" ht="12" customHeight="1"/>
    <row r="702" ht="12" customHeight="1"/>
    <row r="703" ht="3.75" customHeight="1"/>
    <row r="704" ht="12" customHeight="1"/>
    <row r="705" ht="12" customHeight="1"/>
    <row r="706" ht="12" customHeight="1"/>
    <row r="707" ht="12" customHeight="1"/>
    <row r="708" ht="12" customHeight="1"/>
    <row r="709" ht="3.75" customHeight="1"/>
    <row r="710" ht="12" customHeight="1"/>
    <row r="711" ht="12" customHeight="1"/>
    <row r="712" ht="12" customHeight="1"/>
    <row r="713" ht="3.75" customHeight="1"/>
    <row r="714" ht="12" customHeight="1"/>
    <row r="715" ht="12" customHeight="1"/>
    <row r="716" ht="12" customHeight="1"/>
    <row r="717" ht="12" customHeight="1"/>
    <row r="718" ht="3.75" customHeight="1"/>
    <row r="719" ht="12" customHeight="1"/>
    <row r="720" ht="3.75" customHeight="1"/>
    <row r="721" ht="12" customHeight="1"/>
    <row r="722" ht="3.75" customHeight="1"/>
    <row r="723" ht="12.75" customHeight="1"/>
    <row r="724" ht="12" customHeight="1"/>
    <row r="725" ht="12" customHeight="1"/>
    <row r="726" ht="12" customHeight="1"/>
    <row r="727" ht="12" customHeight="1"/>
    <row r="728" ht="3.75" customHeight="1"/>
    <row r="729" ht="12" customHeight="1"/>
    <row r="730" ht="12" customHeight="1"/>
    <row r="731" ht="12" customHeight="1"/>
    <row r="732" ht="12" customHeight="1"/>
    <row r="733" ht="12" customHeight="1"/>
    <row r="734" ht="3.75" customHeight="1"/>
    <row r="735" ht="12" customHeight="1"/>
    <row r="736" ht="12" customHeight="1"/>
    <row r="737" ht="12" customHeight="1"/>
    <row r="738" ht="12" customHeight="1"/>
    <row r="739" ht="12" customHeight="1"/>
    <row r="740" ht="3.75" customHeight="1"/>
    <row r="741" ht="12" customHeight="1"/>
    <row r="742" ht="12" customHeight="1"/>
    <row r="743" ht="12" customHeight="1"/>
    <row r="744" ht="3.75" customHeight="1"/>
    <row r="745" ht="12" customHeight="1"/>
    <row r="746" ht="12" customHeight="1"/>
    <row r="747" ht="12" customHeight="1"/>
    <row r="748" ht="12" customHeight="1"/>
    <row r="749" ht="3.75" customHeight="1"/>
    <row r="750" ht="13.5" customHeight="1"/>
    <row r="751" ht="3.75" customHeight="1"/>
    <row r="752" ht="12" customHeight="1"/>
    <row r="753" ht="3.75" customHeight="1"/>
    <row r="754" ht="12.75" customHeight="1"/>
    <row r="755" ht="12" customHeight="1"/>
    <row r="756" ht="12" customHeight="1"/>
    <row r="757" ht="12" customHeight="1"/>
    <row r="758" ht="12" customHeight="1"/>
    <row r="759" ht="3.75" customHeight="1"/>
    <row r="760" ht="12" customHeight="1"/>
    <row r="761" ht="12" customHeight="1"/>
    <row r="762" ht="12" customHeight="1"/>
    <row r="763" ht="12" customHeight="1"/>
    <row r="764" ht="12" customHeight="1"/>
    <row r="765" ht="3.75" customHeight="1"/>
    <row r="766" ht="12" customHeight="1"/>
    <row r="767" ht="12" customHeight="1"/>
    <row r="768" ht="12" customHeight="1"/>
    <row r="769" ht="12" customHeight="1"/>
    <row r="770" ht="12" customHeight="1"/>
    <row r="771" ht="3.75" customHeight="1"/>
    <row r="772" ht="12" customHeight="1"/>
    <row r="773" ht="12" customHeight="1"/>
    <row r="774" ht="12" customHeight="1"/>
    <row r="775" ht="3.75" customHeight="1"/>
    <row r="776" ht="12" customHeight="1"/>
    <row r="777" ht="12" customHeight="1"/>
    <row r="778" ht="12" customHeight="1"/>
    <row r="779" ht="12" customHeight="1"/>
    <row r="780" ht="3.75" customHeight="1"/>
    <row r="781" ht="3.75" customHeight="1"/>
    <row r="782" ht="12" customHeight="1"/>
    <row r="783" ht="12" customHeight="1"/>
    <row r="784" ht="12" customHeight="1"/>
    <row r="785" ht="2.25" customHeight="1"/>
    <row r="786" ht="1.5" customHeight="1"/>
    <row r="787" ht="11.25"/>
    <row r="788" ht="11.25"/>
    <row r="789" ht="3.75" customHeight="1"/>
    <row r="790" ht="17.25" customHeight="1"/>
    <row r="791" ht="17.25" customHeight="1"/>
    <row r="792" ht="5.25" customHeight="1"/>
    <row r="793" ht="3" customHeight="1"/>
    <row r="794" ht="12" customHeight="1"/>
    <row r="795" ht="5.25" customHeight="1"/>
    <row r="796" ht="12" customHeight="1"/>
    <row r="797" ht="12" customHeight="1"/>
    <row r="798" ht="5.25" customHeight="1"/>
    <row r="799" ht="12.75" customHeight="1"/>
    <row r="800" ht="12.75" customHeight="1"/>
    <row r="801" ht="12" customHeight="1"/>
    <row r="802" ht="3" customHeight="1"/>
    <row r="803" ht="12.75" customHeight="1"/>
    <row r="804" ht="3.75" customHeight="1"/>
    <row r="805" ht="12" customHeight="1"/>
    <row r="806" ht="3.75" customHeight="1"/>
    <row r="807" ht="12" customHeight="1"/>
    <row r="808" ht="3.75" customHeight="1"/>
    <row r="809" ht="12.75" customHeight="1"/>
    <row r="810" ht="12" customHeight="1"/>
    <row r="811" ht="12" customHeight="1"/>
    <row r="812" ht="12" customHeight="1"/>
    <row r="813" ht="12" customHeight="1"/>
    <row r="814" ht="3.75" customHeight="1"/>
    <row r="815" ht="12" customHeight="1"/>
    <row r="816" ht="12" customHeight="1"/>
    <row r="817" ht="12" customHeight="1"/>
    <row r="818" ht="12" customHeight="1"/>
    <row r="819" ht="12" customHeight="1"/>
    <row r="820" ht="3.75" customHeight="1"/>
    <row r="821" ht="12" customHeight="1"/>
    <row r="822" ht="12" customHeight="1"/>
    <row r="823" ht="12" customHeight="1"/>
    <row r="824" ht="12" customHeight="1"/>
    <row r="825" ht="12" customHeight="1"/>
    <row r="826" ht="3.75" customHeight="1"/>
    <row r="827" ht="12" customHeight="1"/>
    <row r="828" ht="12" customHeight="1"/>
    <row r="829" ht="12" customHeight="1"/>
    <row r="830" ht="3.75" customHeight="1"/>
    <row r="831" ht="12" customHeight="1"/>
    <row r="832" ht="12" customHeight="1"/>
    <row r="833" ht="12" customHeight="1"/>
    <row r="834" ht="12" customHeight="1"/>
    <row r="835" ht="3.75" customHeight="1"/>
    <row r="836" ht="12" customHeight="1"/>
    <row r="837" ht="3.75" customHeight="1"/>
    <row r="838" ht="12" customHeight="1"/>
    <row r="839" ht="3.75" customHeight="1"/>
    <row r="840" ht="12.75" customHeight="1"/>
    <row r="841" ht="12" customHeight="1"/>
    <row r="842" ht="12" customHeight="1"/>
    <row r="843" ht="12" customHeight="1"/>
    <row r="844" ht="12" customHeight="1"/>
    <row r="845" ht="3.75" customHeight="1"/>
    <row r="846" ht="12" customHeight="1"/>
    <row r="847" ht="12" customHeight="1"/>
    <row r="848" ht="12" customHeight="1"/>
    <row r="849" ht="12" customHeight="1"/>
    <row r="850" ht="12" customHeight="1"/>
    <row r="851" ht="3.75" customHeight="1"/>
    <row r="852" ht="12" customHeight="1"/>
    <row r="853" ht="12" customHeight="1"/>
    <row r="854" ht="12" customHeight="1"/>
    <row r="855" ht="12" customHeight="1"/>
    <row r="856" ht="12" customHeight="1"/>
    <row r="857" ht="3.75" customHeight="1"/>
    <row r="858" ht="12" customHeight="1"/>
    <row r="859" ht="12" customHeight="1"/>
    <row r="860" ht="12" customHeight="1"/>
    <row r="861" ht="3.75" customHeight="1"/>
    <row r="862" ht="12" customHeight="1"/>
    <row r="863" ht="12" customHeight="1"/>
    <row r="864" ht="12" customHeight="1"/>
    <row r="865" ht="12" customHeight="1"/>
    <row r="866" ht="3.75" customHeight="1"/>
    <row r="867" ht="13.5" customHeight="1"/>
    <row r="868" ht="3.75" customHeight="1"/>
    <row r="869" ht="12" customHeight="1"/>
    <row r="870" ht="3.75" customHeight="1"/>
    <row r="871" ht="12.75" customHeight="1"/>
    <row r="872" ht="12" customHeight="1"/>
    <row r="873" ht="12" customHeight="1"/>
    <row r="874" ht="12" customHeight="1"/>
    <row r="875" ht="12" customHeight="1"/>
    <row r="876" ht="3.75" customHeight="1"/>
    <row r="877" ht="12" customHeight="1"/>
    <row r="878" ht="12" customHeight="1"/>
    <row r="879" ht="12" customHeight="1"/>
    <row r="880" ht="12" customHeight="1"/>
    <row r="881" ht="12" customHeight="1"/>
    <row r="882" ht="3.75" customHeight="1"/>
    <row r="883" ht="12" customHeight="1"/>
    <row r="884" ht="12" customHeight="1"/>
    <row r="885" ht="12" customHeight="1"/>
    <row r="886" ht="12" customHeight="1"/>
    <row r="887" ht="12" customHeight="1"/>
    <row r="888" ht="3.75" customHeight="1"/>
    <row r="889" ht="12" customHeight="1"/>
    <row r="890" ht="12" customHeight="1"/>
    <row r="891" ht="12" customHeight="1"/>
    <row r="892" ht="3.75" customHeight="1"/>
    <row r="893" ht="12" customHeight="1"/>
    <row r="894" ht="12" customHeight="1"/>
    <row r="895" ht="12" customHeight="1"/>
    <row r="896" ht="12" customHeight="1"/>
    <row r="897" ht="3.75" customHeight="1"/>
    <row r="898" ht="3.75" customHeight="1"/>
    <row r="899" ht="12" customHeight="1"/>
    <row r="900" ht="12" customHeight="1"/>
    <row r="901" ht="12" customHeight="1"/>
    <row r="902" ht="2.25" customHeight="1"/>
    <row r="903" ht="1.5" customHeight="1"/>
    <row r="904" ht="11.25"/>
    <row r="905" ht="11.25"/>
    <row r="906" ht="3.75" customHeight="1"/>
    <row r="907" ht="17.25" customHeight="1"/>
    <row r="908" ht="17.25" customHeight="1"/>
    <row r="909" ht="5.25" customHeight="1"/>
    <row r="910" ht="3" customHeight="1"/>
    <row r="911" ht="12" customHeight="1"/>
    <row r="912" ht="5.25" customHeight="1"/>
    <row r="913" ht="12" customHeight="1"/>
    <row r="914" ht="12" customHeight="1"/>
    <row r="915" ht="5.25" customHeight="1"/>
    <row r="916" ht="12.75" customHeight="1"/>
    <row r="917" ht="12.75" customHeight="1"/>
    <row r="918" ht="12" customHeight="1"/>
    <row r="919" ht="3" customHeight="1"/>
    <row r="920" ht="12.75" customHeight="1"/>
    <row r="921" ht="3.75" customHeight="1"/>
    <row r="922" ht="12" customHeight="1"/>
    <row r="923" ht="3.75" customHeight="1"/>
    <row r="924" ht="12" customHeight="1"/>
    <row r="925" ht="3.75" customHeight="1"/>
    <row r="926" ht="12.75" customHeight="1"/>
    <row r="927" ht="12" customHeight="1"/>
    <row r="928" ht="12" customHeight="1"/>
    <row r="929" ht="12" customHeight="1"/>
    <row r="930" ht="12" customHeight="1"/>
    <row r="931" ht="3.75" customHeight="1"/>
    <row r="932" ht="12" customHeight="1"/>
    <row r="933" ht="12" customHeight="1"/>
    <row r="934" ht="12" customHeight="1"/>
    <row r="935" ht="12" customHeight="1"/>
    <row r="936" ht="12" customHeight="1"/>
    <row r="937" ht="3.75" customHeight="1"/>
    <row r="938" ht="12" customHeight="1"/>
    <row r="939" ht="12" customHeight="1"/>
    <row r="940" ht="12" customHeight="1"/>
    <row r="941" ht="12" customHeight="1"/>
    <row r="942" ht="12" customHeight="1"/>
    <row r="943" ht="3.75" customHeight="1"/>
    <row r="944" ht="12" customHeight="1"/>
    <row r="945" ht="12" customHeight="1"/>
    <row r="946" ht="12" customHeight="1"/>
    <row r="947" ht="3.75" customHeight="1"/>
    <row r="948" ht="12" customHeight="1"/>
    <row r="949" ht="12" customHeight="1"/>
    <row r="950" ht="12" customHeight="1"/>
    <row r="951" ht="12" customHeight="1"/>
    <row r="952" ht="3.75" customHeight="1"/>
    <row r="953" ht="12" customHeight="1"/>
    <row r="954" ht="3.75" customHeight="1"/>
    <row r="955" ht="12" customHeight="1"/>
    <row r="956" ht="3.75" customHeight="1"/>
    <row r="957" ht="12.75" customHeight="1"/>
    <row r="958" ht="12" customHeight="1"/>
    <row r="959" ht="12" customHeight="1"/>
    <row r="960" ht="12" customHeight="1"/>
    <row r="961" ht="12" customHeight="1"/>
    <row r="962" ht="3.75" customHeight="1"/>
    <row r="963" ht="12" customHeight="1"/>
    <row r="964" ht="12" customHeight="1"/>
    <row r="965" ht="12" customHeight="1"/>
    <row r="966" ht="12" customHeight="1"/>
    <row r="967" ht="12" customHeight="1"/>
    <row r="968" ht="3.75" customHeight="1"/>
    <row r="969" ht="12" customHeight="1"/>
    <row r="970" ht="12" customHeight="1"/>
    <row r="971" ht="12" customHeight="1"/>
    <row r="972" ht="12" customHeight="1"/>
    <row r="973" ht="12" customHeight="1"/>
    <row r="974" ht="3.75" customHeight="1"/>
    <row r="975" ht="12" customHeight="1"/>
    <row r="976" ht="12" customHeight="1"/>
    <row r="977" ht="12" customHeight="1"/>
    <row r="978" ht="3.75" customHeight="1"/>
    <row r="979" ht="12" customHeight="1"/>
    <row r="980" ht="12" customHeight="1"/>
    <row r="981" ht="12" customHeight="1"/>
    <row r="982" ht="12" customHeight="1"/>
    <row r="983" ht="3.75" customHeight="1"/>
    <row r="984" ht="13.5" customHeight="1"/>
    <row r="985" ht="3.75" customHeight="1"/>
    <row r="986" ht="12" customHeight="1"/>
    <row r="987" ht="3.75" customHeight="1"/>
    <row r="988" ht="12.75" customHeight="1"/>
    <row r="989" ht="12" customHeight="1"/>
    <row r="990" ht="12" customHeight="1"/>
    <row r="991" ht="12" customHeight="1"/>
    <row r="992" ht="12" customHeight="1"/>
    <row r="993" ht="3.75" customHeight="1"/>
    <row r="994" ht="12" customHeight="1"/>
    <row r="995" ht="12" customHeight="1"/>
    <row r="996" ht="12" customHeight="1"/>
    <row r="997" ht="12" customHeight="1"/>
    <row r="998" ht="12" customHeight="1"/>
    <row r="999" ht="3.75" customHeight="1"/>
    <row r="1000" ht="12" customHeight="1"/>
    <row r="1001" ht="12" customHeight="1"/>
    <row r="1002" ht="12" customHeight="1"/>
    <row r="1003" ht="12" customHeight="1"/>
    <row r="1004" ht="12" customHeight="1"/>
    <row r="1005" ht="3.75" customHeight="1"/>
    <row r="1006" ht="12" customHeight="1"/>
    <row r="1007" ht="12" customHeight="1"/>
    <row r="1008" ht="12" customHeight="1"/>
    <row r="1009" ht="3.75" customHeight="1"/>
    <row r="1010" ht="12" customHeight="1"/>
    <row r="1011" ht="12" customHeight="1"/>
    <row r="1012" ht="12" customHeight="1"/>
    <row r="1013" ht="12" customHeight="1"/>
    <row r="1014" ht="3.75" customHeight="1"/>
    <row r="1015" ht="3.75" customHeight="1"/>
    <row r="1016" ht="12" customHeight="1"/>
    <row r="1017" ht="12" customHeight="1"/>
    <row r="1018" ht="12" customHeight="1"/>
    <row r="1019" ht="2.25" customHeight="1"/>
  </sheetData>
  <sheetProtection/>
  <mergeCells count="14">
    <mergeCell ref="F4:F5"/>
    <mergeCell ref="G4:G5"/>
    <mergeCell ref="K4:K5"/>
    <mergeCell ref="H4:H5"/>
    <mergeCell ref="I4:I5"/>
    <mergeCell ref="J4:J5"/>
    <mergeCell ref="D4:D5"/>
    <mergeCell ref="D27:E27"/>
    <mergeCell ref="O4:O5"/>
    <mergeCell ref="F3:J3"/>
    <mergeCell ref="K3:O3"/>
    <mergeCell ref="L4:L5"/>
    <mergeCell ref="M4:M5"/>
    <mergeCell ref="N4:N5"/>
  </mergeCells>
  <printOptions/>
  <pageMargins left="0.47" right="0.36" top="1" bottom="1" header="0.512" footer="0.512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R24"/>
  <sheetViews>
    <sheetView zoomScalePageLayoutView="0" workbookViewId="0" topLeftCell="A1">
      <selection activeCell="K10" sqref="K10"/>
    </sheetView>
  </sheetViews>
  <sheetFormatPr defaultColWidth="9.875" defaultRowHeight="14.25" customHeight="1"/>
  <cols>
    <col min="1" max="1" width="0.74609375" style="1" customWidth="1"/>
    <col min="2" max="2" width="0.5" style="2" customWidth="1"/>
    <col min="3" max="3" width="0.6171875" style="2" customWidth="1"/>
    <col min="4" max="4" width="1.12109375" style="2" customWidth="1"/>
    <col min="5" max="5" width="15.25390625" style="2" customWidth="1"/>
    <col min="6" max="7" width="9.125" style="2" customWidth="1"/>
    <col min="8" max="8" width="9.25390625" style="2" customWidth="1"/>
    <col min="9" max="9" width="9.125" style="2" customWidth="1"/>
    <col min="10" max="10" width="0.5" style="2" customWidth="1"/>
    <col min="11" max="16" width="10.75390625" style="2" customWidth="1"/>
    <col min="17" max="26" width="9.375" style="2" customWidth="1"/>
    <col min="27" max="16384" width="9.875" style="2" customWidth="1"/>
  </cols>
  <sheetData>
    <row r="1" ht="9" customHeight="1"/>
    <row r="2" spans="5:39" s="369" customFormat="1" ht="17.25" customHeight="1">
      <c r="E2" s="370" t="s">
        <v>291</v>
      </c>
      <c r="F2" s="371"/>
      <c r="G2" s="371"/>
      <c r="H2" s="371"/>
      <c r="I2" s="371"/>
      <c r="J2" s="372"/>
      <c r="K2" s="372"/>
      <c r="L2" s="372"/>
      <c r="M2" s="372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</row>
    <row r="3" spans="1:44" s="369" customFormat="1" ht="17.25" customHeight="1">
      <c r="A3" s="372"/>
      <c r="B3" s="371"/>
      <c r="C3" s="371"/>
      <c r="D3" s="371"/>
      <c r="E3" s="370" t="s">
        <v>298</v>
      </c>
      <c r="F3" s="371"/>
      <c r="G3" s="371"/>
      <c r="H3" s="371"/>
      <c r="I3" s="371"/>
      <c r="J3" s="371"/>
      <c r="K3" s="371"/>
      <c r="L3" s="371"/>
      <c r="M3" s="371"/>
      <c r="N3" s="371"/>
      <c r="O3" s="372"/>
      <c r="P3" s="372"/>
      <c r="Q3" s="372"/>
      <c r="R3" s="372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</row>
    <row r="4" spans="1:44" s="80" customFormat="1" ht="6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</row>
    <row r="5" spans="1:18" s="79" customFormat="1" ht="7.5" customHeight="1">
      <c r="A5" s="78"/>
      <c r="B5" s="198"/>
      <c r="C5" s="198"/>
      <c r="D5" s="198"/>
      <c r="E5" s="198"/>
      <c r="F5" s="225"/>
      <c r="G5" s="225"/>
      <c r="H5" s="225"/>
      <c r="I5" s="224"/>
      <c r="J5" s="78"/>
      <c r="K5" s="78"/>
      <c r="L5" s="78"/>
      <c r="M5" s="78"/>
      <c r="N5" s="78"/>
      <c r="O5" s="78"/>
      <c r="P5" s="78"/>
      <c r="Q5" s="78"/>
      <c r="R5" s="78"/>
    </row>
    <row r="6" spans="1:18" s="80" customFormat="1" ht="12" customHeight="1">
      <c r="A6" s="78"/>
      <c r="B6" s="498"/>
      <c r="C6" s="499"/>
      <c r="D6" s="499"/>
      <c r="E6" s="499"/>
      <c r="F6" s="497" t="s">
        <v>23</v>
      </c>
      <c r="G6" s="227" t="s">
        <v>126</v>
      </c>
      <c r="H6" s="273" t="s">
        <v>127</v>
      </c>
      <c r="I6" s="410" t="s">
        <v>299</v>
      </c>
      <c r="J6" s="78"/>
      <c r="K6" s="78"/>
      <c r="L6" s="78"/>
      <c r="M6" s="78"/>
      <c r="N6" s="78"/>
      <c r="O6" s="78"/>
      <c r="P6" s="78"/>
      <c r="Q6" s="78"/>
      <c r="R6" s="86"/>
    </row>
    <row r="7" spans="1:18" s="80" customFormat="1" ht="12" customHeight="1">
      <c r="A7" s="78"/>
      <c r="B7" s="500" t="s">
        <v>24</v>
      </c>
      <c r="C7" s="499"/>
      <c r="D7" s="499"/>
      <c r="E7" s="499"/>
      <c r="F7" s="497"/>
      <c r="G7" s="227" t="s">
        <v>128</v>
      </c>
      <c r="H7" s="265" t="s">
        <v>290</v>
      </c>
      <c r="I7" s="411" t="s">
        <v>164</v>
      </c>
      <c r="J7" s="78"/>
      <c r="K7" s="78"/>
      <c r="L7" s="78"/>
      <c r="M7" s="78"/>
      <c r="N7" s="78"/>
      <c r="O7" s="78"/>
      <c r="P7" s="78"/>
      <c r="Q7" s="78"/>
      <c r="R7" s="86"/>
    </row>
    <row r="8" spans="1:18" s="80" customFormat="1" ht="12" customHeight="1">
      <c r="A8" s="78"/>
      <c r="B8" s="71" t="s">
        <v>129</v>
      </c>
      <c r="C8" s="435" t="s">
        <v>130</v>
      </c>
      <c r="D8" s="501"/>
      <c r="E8" s="501"/>
      <c r="F8" s="230">
        <f>F9+F10+F11+F21</f>
        <v>15521</v>
      </c>
      <c r="G8" s="377">
        <f>G9+G10+G11+G21</f>
        <v>47836</v>
      </c>
      <c r="H8" s="377">
        <f>H9+H10+H11+H21</f>
        <v>22309</v>
      </c>
      <c r="I8" s="228"/>
      <c r="J8" s="54"/>
      <c r="K8" s="78"/>
      <c r="L8" s="78"/>
      <c r="M8" s="78"/>
      <c r="N8" s="78"/>
      <c r="O8" s="78"/>
      <c r="P8" s="78"/>
      <c r="Q8" s="78"/>
      <c r="R8" s="86"/>
    </row>
    <row r="9" spans="1:18" s="80" customFormat="1" ht="12" customHeight="1">
      <c r="A9" s="78"/>
      <c r="B9" s="71"/>
      <c r="C9" s="435" t="s">
        <v>131</v>
      </c>
      <c r="D9" s="435"/>
      <c r="E9" s="435"/>
      <c r="F9" s="231">
        <v>14744</v>
      </c>
      <c r="G9" s="228">
        <v>46553</v>
      </c>
      <c r="H9" s="228">
        <v>21401</v>
      </c>
      <c r="I9" s="412">
        <v>3.16</v>
      </c>
      <c r="J9" s="54"/>
      <c r="K9" s="78"/>
      <c r="L9" s="78"/>
      <c r="M9" s="78"/>
      <c r="N9" s="78"/>
      <c r="O9" s="78"/>
      <c r="P9" s="78"/>
      <c r="Q9" s="78"/>
      <c r="R9" s="86"/>
    </row>
    <row r="10" spans="1:18" s="80" customFormat="1" ht="12" customHeight="1">
      <c r="A10" s="78"/>
      <c r="B10" s="71"/>
      <c r="C10" s="435" t="s">
        <v>132</v>
      </c>
      <c r="D10" s="435"/>
      <c r="E10" s="435"/>
      <c r="F10" s="231">
        <v>162</v>
      </c>
      <c r="G10" s="228">
        <v>283</v>
      </c>
      <c r="H10" s="228">
        <v>191</v>
      </c>
      <c r="I10" s="412">
        <v>1.75</v>
      </c>
      <c r="J10" s="54"/>
      <c r="K10" s="78"/>
      <c r="L10" s="78"/>
      <c r="M10" s="78"/>
      <c r="N10" s="78"/>
      <c r="O10" s="78"/>
      <c r="P10" s="78"/>
      <c r="Q10" s="78"/>
      <c r="R10" s="86"/>
    </row>
    <row r="11" spans="1:18" s="80" customFormat="1" ht="12" customHeight="1">
      <c r="A11" s="78"/>
      <c r="B11" s="71"/>
      <c r="C11" s="435" t="s">
        <v>133</v>
      </c>
      <c r="D11" s="435"/>
      <c r="E11" s="435"/>
      <c r="F11" s="231">
        <f>SUM(F13:F15)</f>
        <v>609</v>
      </c>
      <c r="G11" s="228">
        <f>SUM(G13:G15)</f>
        <v>981</v>
      </c>
      <c r="H11" s="228">
        <f>SUM(H13:H15)</f>
        <v>708</v>
      </c>
      <c r="I11" s="412">
        <v>1.61</v>
      </c>
      <c r="J11" s="54"/>
      <c r="K11" s="78"/>
      <c r="L11" s="78"/>
      <c r="M11" s="78"/>
      <c r="N11" s="78"/>
      <c r="O11" s="78"/>
      <c r="P11" s="78"/>
      <c r="Q11" s="78"/>
      <c r="R11" s="86"/>
    </row>
    <row r="12" spans="1:18" s="80" customFormat="1" ht="12" customHeight="1">
      <c r="A12" s="78"/>
      <c r="B12" s="71"/>
      <c r="C12" s="71"/>
      <c r="D12" s="435" t="s">
        <v>134</v>
      </c>
      <c r="E12" s="435"/>
      <c r="F12" s="231"/>
      <c r="G12" s="228"/>
      <c r="H12" s="228"/>
      <c r="I12" s="412"/>
      <c r="J12" s="54"/>
      <c r="K12" s="78"/>
      <c r="L12" s="78"/>
      <c r="M12" s="78"/>
      <c r="N12" s="78"/>
      <c r="O12" s="78"/>
      <c r="P12" s="78"/>
      <c r="Q12" s="78"/>
      <c r="R12" s="86"/>
    </row>
    <row r="13" spans="1:18" s="80" customFormat="1" ht="12" customHeight="1">
      <c r="A13" s="78"/>
      <c r="B13" s="71"/>
      <c r="C13" s="71"/>
      <c r="D13" s="71"/>
      <c r="E13" s="93" t="s">
        <v>135</v>
      </c>
      <c r="F13" s="231">
        <v>259</v>
      </c>
      <c r="G13" s="228">
        <v>381</v>
      </c>
      <c r="H13" s="228">
        <v>288</v>
      </c>
      <c r="I13" s="412">
        <v>1.47</v>
      </c>
      <c r="J13" s="54"/>
      <c r="K13" s="78"/>
      <c r="L13" s="78"/>
      <c r="M13" s="78"/>
      <c r="N13" s="78"/>
      <c r="O13" s="78"/>
      <c r="P13" s="78"/>
      <c r="Q13" s="78"/>
      <c r="R13" s="86"/>
    </row>
    <row r="14" spans="1:18" s="80" customFormat="1" ht="12" customHeight="1">
      <c r="A14" s="78"/>
      <c r="B14" s="71"/>
      <c r="C14" s="71"/>
      <c r="D14" s="71"/>
      <c r="E14" s="93" t="s">
        <v>136</v>
      </c>
      <c r="F14" s="231">
        <v>296</v>
      </c>
      <c r="G14" s="228">
        <v>510</v>
      </c>
      <c r="H14" s="228">
        <v>355</v>
      </c>
      <c r="I14" s="412">
        <v>1.72</v>
      </c>
      <c r="J14" s="54"/>
      <c r="K14" s="78"/>
      <c r="L14" s="78"/>
      <c r="M14" s="78"/>
      <c r="N14" s="78"/>
      <c r="O14" s="78"/>
      <c r="P14" s="78"/>
      <c r="Q14" s="78"/>
      <c r="R14" s="86"/>
    </row>
    <row r="15" spans="1:18" s="80" customFormat="1" ht="12" customHeight="1">
      <c r="A15" s="78"/>
      <c r="B15" s="71"/>
      <c r="C15" s="71"/>
      <c r="D15" s="71"/>
      <c r="E15" s="93" t="s">
        <v>137</v>
      </c>
      <c r="F15" s="231">
        <v>54</v>
      </c>
      <c r="G15" s="228">
        <v>90</v>
      </c>
      <c r="H15" s="228">
        <v>65</v>
      </c>
      <c r="I15" s="412">
        <v>1.67</v>
      </c>
      <c r="J15" s="54"/>
      <c r="K15" s="78"/>
      <c r="L15" s="78"/>
      <c r="M15" s="78"/>
      <c r="N15" s="78"/>
      <c r="O15" s="78"/>
      <c r="P15" s="78"/>
      <c r="Q15" s="78"/>
      <c r="R15" s="86"/>
    </row>
    <row r="16" spans="1:18" s="80" customFormat="1" ht="12" customHeight="1">
      <c r="A16" s="78"/>
      <c r="B16" s="71" t="s">
        <v>25</v>
      </c>
      <c r="C16" s="56"/>
      <c r="D16" s="71"/>
      <c r="E16" s="71"/>
      <c r="F16" s="231"/>
      <c r="G16" s="228"/>
      <c r="H16" s="228"/>
      <c r="I16" s="412"/>
      <c r="J16" s="54"/>
      <c r="K16" s="78"/>
      <c r="L16" s="78"/>
      <c r="M16" s="78"/>
      <c r="N16" s="78"/>
      <c r="O16" s="78"/>
      <c r="P16" s="78"/>
      <c r="Q16" s="78"/>
      <c r="R16" s="86"/>
    </row>
    <row r="17" spans="1:18" s="80" customFormat="1" ht="12" customHeight="1">
      <c r="A17" s="78"/>
      <c r="B17" s="71"/>
      <c r="C17" s="71"/>
      <c r="D17" s="435" t="s">
        <v>138</v>
      </c>
      <c r="E17" s="435"/>
      <c r="F17" s="231"/>
      <c r="G17" s="228"/>
      <c r="H17" s="228"/>
      <c r="J17" s="54"/>
      <c r="K17" s="78"/>
      <c r="L17" s="78"/>
      <c r="M17" s="78"/>
      <c r="N17" s="78"/>
      <c r="O17" s="78"/>
      <c r="P17" s="78"/>
      <c r="Q17" s="78"/>
      <c r="R17" s="86"/>
    </row>
    <row r="18" spans="1:18" s="80" customFormat="1" ht="12" customHeight="1">
      <c r="A18" s="78"/>
      <c r="B18" s="71"/>
      <c r="C18" s="71"/>
      <c r="D18" s="71"/>
      <c r="E18" s="93" t="s">
        <v>139</v>
      </c>
      <c r="F18" s="231">
        <v>458</v>
      </c>
      <c r="G18" s="228">
        <v>725</v>
      </c>
      <c r="H18" s="228">
        <v>529</v>
      </c>
      <c r="I18" s="412">
        <v>1.58</v>
      </c>
      <c r="J18" s="54"/>
      <c r="K18" s="78"/>
      <c r="L18" s="78"/>
      <c r="M18" s="78"/>
      <c r="N18" s="78"/>
      <c r="O18" s="78"/>
      <c r="P18" s="78"/>
      <c r="Q18" s="78"/>
      <c r="R18" s="86"/>
    </row>
    <row r="19" spans="1:18" s="80" customFormat="1" ht="12" customHeight="1">
      <c r="A19" s="78"/>
      <c r="B19" s="71"/>
      <c r="C19" s="71"/>
      <c r="D19" s="71"/>
      <c r="E19" s="93" t="s">
        <v>136</v>
      </c>
      <c r="F19" s="231">
        <v>134</v>
      </c>
      <c r="G19" s="228">
        <v>227</v>
      </c>
      <c r="H19" s="228">
        <v>156</v>
      </c>
      <c r="I19" s="412">
        <v>1.69</v>
      </c>
      <c r="J19" s="54"/>
      <c r="K19" s="78"/>
      <c r="L19" s="78"/>
      <c r="M19" s="78"/>
      <c r="N19" s="78"/>
      <c r="O19" s="78"/>
      <c r="P19" s="78"/>
      <c r="Q19" s="78"/>
      <c r="R19" s="86"/>
    </row>
    <row r="20" spans="1:18" s="80" customFormat="1" ht="12" customHeight="1">
      <c r="A20" s="78"/>
      <c r="B20" s="71"/>
      <c r="C20" s="71"/>
      <c r="D20" s="71"/>
      <c r="E20" s="93" t="s">
        <v>140</v>
      </c>
      <c r="F20" s="231">
        <v>17</v>
      </c>
      <c r="G20" s="228">
        <v>29</v>
      </c>
      <c r="H20" s="228">
        <v>23</v>
      </c>
      <c r="I20" s="412">
        <v>1.71</v>
      </c>
      <c r="J20" s="54"/>
      <c r="K20" s="78"/>
      <c r="L20" s="78"/>
      <c r="M20" s="78"/>
      <c r="N20" s="78"/>
      <c r="O20" s="78"/>
      <c r="P20" s="78"/>
      <c r="Q20" s="78"/>
      <c r="R20" s="86"/>
    </row>
    <row r="21" spans="1:18" s="80" customFormat="1" ht="12" customHeight="1">
      <c r="A21" s="83"/>
      <c r="B21" s="72"/>
      <c r="C21" s="496" t="s">
        <v>141</v>
      </c>
      <c r="D21" s="496"/>
      <c r="E21" s="496"/>
      <c r="F21" s="232">
        <v>6</v>
      </c>
      <c r="G21" s="229">
        <v>19</v>
      </c>
      <c r="H21" s="229">
        <v>9</v>
      </c>
      <c r="I21" s="413">
        <v>3.17</v>
      </c>
      <c r="J21" s="54"/>
      <c r="K21" s="78"/>
      <c r="L21" s="78"/>
      <c r="M21" s="78"/>
      <c r="N21" s="78"/>
      <c r="O21" s="78"/>
      <c r="P21" s="78"/>
      <c r="Q21" s="78"/>
      <c r="R21" s="86"/>
    </row>
    <row r="22" spans="2:10" ht="14.25" customHeight="1">
      <c r="B22" s="24"/>
      <c r="C22" s="24"/>
      <c r="D22" s="24"/>
      <c r="E22" s="24"/>
      <c r="F22" s="24"/>
      <c r="G22" s="24"/>
      <c r="H22" s="24"/>
      <c r="I22" s="24"/>
      <c r="J22" s="24"/>
    </row>
    <row r="24" ht="14.25" customHeight="1">
      <c r="M24" s="353"/>
    </row>
  </sheetData>
  <sheetProtection/>
  <mergeCells count="10">
    <mergeCell ref="F6:F7"/>
    <mergeCell ref="B6:E6"/>
    <mergeCell ref="B7:E7"/>
    <mergeCell ref="C8:E8"/>
    <mergeCell ref="D17:E17"/>
    <mergeCell ref="C21:E21"/>
    <mergeCell ref="C9:E9"/>
    <mergeCell ref="C10:E10"/>
    <mergeCell ref="C11:E11"/>
    <mergeCell ref="D12:E12"/>
  </mergeCells>
  <printOptions/>
  <pageMargins left="0.41" right="0.16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W10"/>
  <sheetViews>
    <sheetView zoomScalePageLayoutView="0" workbookViewId="0" topLeftCell="A1">
      <selection activeCell="A3" sqref="A3"/>
    </sheetView>
  </sheetViews>
  <sheetFormatPr defaultColWidth="9.875" defaultRowHeight="14.25" customHeight="1"/>
  <cols>
    <col min="1" max="1" width="0.6171875" style="1" customWidth="1"/>
    <col min="2" max="2" width="12.125" style="1" customWidth="1"/>
    <col min="3" max="14" width="6.625" style="1" customWidth="1"/>
    <col min="15" max="15" width="0.2421875" style="1" customWidth="1"/>
    <col min="16" max="21" width="10.75390625" style="1" customWidth="1"/>
    <col min="22" max="31" width="9.375" style="1" customWidth="1"/>
    <col min="32" max="16384" width="9.875" style="1" customWidth="1"/>
  </cols>
  <sheetData>
    <row r="1" ht="1.5" customHeight="1"/>
    <row r="2" spans="1:49" s="356" customFormat="1" ht="19.5" customHeight="1">
      <c r="A2" s="354" t="s">
        <v>292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354"/>
      <c r="N2" s="354"/>
      <c r="O2" s="352"/>
      <c r="P2" s="352"/>
      <c r="Q2" s="352"/>
      <c r="R2" s="352"/>
      <c r="S2" s="352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38" customFormat="1" ht="19.5" customHeight="1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  <c r="M3" s="234"/>
      <c r="N3" s="234"/>
      <c r="O3" s="236"/>
      <c r="P3" s="237"/>
      <c r="Q3" s="237"/>
      <c r="R3" s="237"/>
      <c r="S3" s="237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</row>
    <row r="4" spans="1:22" s="239" customFormat="1" ht="13.5" customHeight="1">
      <c r="A4" s="88"/>
      <c r="B4" s="502" t="s">
        <v>142</v>
      </c>
      <c r="C4" s="504" t="s">
        <v>143</v>
      </c>
      <c r="D4" s="282" t="s">
        <v>144</v>
      </c>
      <c r="E4" s="506" t="s">
        <v>145</v>
      </c>
      <c r="F4" s="282" t="s">
        <v>146</v>
      </c>
      <c r="G4" s="506" t="s">
        <v>147</v>
      </c>
      <c r="H4" s="282" t="s">
        <v>148</v>
      </c>
      <c r="I4" s="506" t="s">
        <v>149</v>
      </c>
      <c r="J4" s="506" t="s">
        <v>32</v>
      </c>
      <c r="K4" s="506" t="s">
        <v>33</v>
      </c>
      <c r="L4" s="506" t="s">
        <v>34</v>
      </c>
      <c r="M4" s="506" t="s">
        <v>35</v>
      </c>
      <c r="N4" s="508" t="s">
        <v>36</v>
      </c>
      <c r="O4" s="226"/>
      <c r="P4" s="226"/>
      <c r="Q4" s="226"/>
      <c r="R4" s="226"/>
      <c r="S4" s="226"/>
      <c r="T4" s="226"/>
      <c r="U4" s="226"/>
      <c r="V4" s="226"/>
    </row>
    <row r="5" spans="1:22" s="239" customFormat="1" ht="13.5" customHeight="1">
      <c r="A5" s="93" t="s">
        <v>106</v>
      </c>
      <c r="B5" s="503"/>
      <c r="C5" s="505"/>
      <c r="D5" s="283" t="s">
        <v>150</v>
      </c>
      <c r="E5" s="507"/>
      <c r="F5" s="283" t="s">
        <v>99</v>
      </c>
      <c r="G5" s="507"/>
      <c r="H5" s="283" t="s">
        <v>100</v>
      </c>
      <c r="I5" s="507"/>
      <c r="J5" s="507"/>
      <c r="K5" s="507"/>
      <c r="L5" s="507"/>
      <c r="M5" s="507"/>
      <c r="N5" s="509"/>
      <c r="O5" s="226"/>
      <c r="P5" s="226"/>
      <c r="Q5" s="226"/>
      <c r="R5" s="226"/>
      <c r="S5" s="226"/>
      <c r="T5" s="226"/>
      <c r="U5" s="226"/>
      <c r="V5" s="226"/>
    </row>
    <row r="6" spans="1:22" s="86" customFormat="1" ht="4.5" customHeight="1">
      <c r="A6" s="71"/>
      <c r="B6" s="71"/>
      <c r="C6" s="281"/>
      <c r="D6" s="240"/>
      <c r="E6" s="240"/>
      <c r="F6" s="240"/>
      <c r="G6" s="241"/>
      <c r="H6" s="241"/>
      <c r="I6" s="241"/>
      <c r="J6" s="240"/>
      <c r="K6" s="240"/>
      <c r="L6" s="240"/>
      <c r="M6" s="240"/>
      <c r="N6" s="241"/>
      <c r="O6" s="78"/>
      <c r="P6" s="78"/>
      <c r="Q6" s="78"/>
      <c r="R6" s="78"/>
      <c r="S6" s="78"/>
      <c r="T6" s="78"/>
      <c r="U6" s="78"/>
      <c r="V6" s="78"/>
    </row>
    <row r="7" spans="1:22" s="86" customFormat="1" ht="12.75" customHeight="1">
      <c r="A7" s="54"/>
      <c r="B7" s="242" t="s">
        <v>37</v>
      </c>
      <c r="C7" s="245">
        <f>SUM(D7:N7)</f>
        <v>1002</v>
      </c>
      <c r="D7" s="228">
        <f aca="true" t="shared" si="0" ref="D7:N7">SUM(D8:D9)</f>
        <v>52</v>
      </c>
      <c r="E7" s="228">
        <f t="shared" si="0"/>
        <v>324</v>
      </c>
      <c r="F7" s="228">
        <f t="shared" si="0"/>
        <v>58</v>
      </c>
      <c r="G7" s="228">
        <f t="shared" si="0"/>
        <v>26</v>
      </c>
      <c r="H7" s="228">
        <f t="shared" si="0"/>
        <v>12</v>
      </c>
      <c r="I7" s="228">
        <f t="shared" si="0"/>
        <v>182</v>
      </c>
      <c r="J7" s="228">
        <f t="shared" si="0"/>
        <v>2</v>
      </c>
      <c r="K7" s="228">
        <f t="shared" si="0"/>
        <v>12</v>
      </c>
      <c r="L7" s="228">
        <f t="shared" si="0"/>
        <v>139</v>
      </c>
      <c r="M7" s="228">
        <f t="shared" si="0"/>
        <v>89</v>
      </c>
      <c r="N7" s="228">
        <f t="shared" si="0"/>
        <v>106</v>
      </c>
      <c r="O7" s="78"/>
      <c r="P7" s="78"/>
      <c r="Q7" s="78"/>
      <c r="R7" s="78"/>
      <c r="S7" s="78"/>
      <c r="T7" s="78"/>
      <c r="U7" s="78"/>
      <c r="V7" s="78"/>
    </row>
    <row r="8" spans="1:22" s="86" customFormat="1" ht="12.75" customHeight="1">
      <c r="A8" s="54"/>
      <c r="B8" s="242" t="s">
        <v>1</v>
      </c>
      <c r="C8" s="245">
        <f>SUM(D8:N8)</f>
        <v>497</v>
      </c>
      <c r="D8" s="228">
        <v>22</v>
      </c>
      <c r="E8" s="228">
        <v>166</v>
      </c>
      <c r="F8" s="228">
        <v>5</v>
      </c>
      <c r="G8" s="228">
        <v>1</v>
      </c>
      <c r="H8" s="228">
        <v>8</v>
      </c>
      <c r="I8" s="228">
        <v>113</v>
      </c>
      <c r="J8" s="228">
        <v>1</v>
      </c>
      <c r="K8" s="228">
        <v>5</v>
      </c>
      <c r="L8" s="228">
        <v>62</v>
      </c>
      <c r="M8" s="228">
        <v>48</v>
      </c>
      <c r="N8" s="228">
        <v>66</v>
      </c>
      <c r="O8" s="78"/>
      <c r="P8" s="78"/>
      <c r="Q8" s="78"/>
      <c r="R8" s="78"/>
      <c r="S8" s="78"/>
      <c r="T8" s="78"/>
      <c r="U8" s="78"/>
      <c r="V8" s="78"/>
    </row>
    <row r="9" spans="1:22" s="86" customFormat="1" ht="12.75" customHeight="1">
      <c r="A9" s="94"/>
      <c r="B9" s="244" t="s">
        <v>101</v>
      </c>
      <c r="C9" s="246">
        <f>SUM(D9:N9)</f>
        <v>505</v>
      </c>
      <c r="D9" s="229">
        <v>30</v>
      </c>
      <c r="E9" s="229">
        <v>158</v>
      </c>
      <c r="F9" s="229">
        <v>53</v>
      </c>
      <c r="G9" s="229">
        <v>25</v>
      </c>
      <c r="H9" s="229">
        <v>4</v>
      </c>
      <c r="I9" s="229">
        <v>69</v>
      </c>
      <c r="J9" s="229">
        <v>1</v>
      </c>
      <c r="K9" s="229">
        <v>7</v>
      </c>
      <c r="L9" s="229">
        <v>77</v>
      </c>
      <c r="M9" s="229">
        <v>41</v>
      </c>
      <c r="N9" s="229">
        <v>40</v>
      </c>
      <c r="O9" s="78"/>
      <c r="P9" s="78"/>
      <c r="Q9" s="78"/>
      <c r="R9" s="78"/>
      <c r="S9" s="78"/>
      <c r="T9" s="78"/>
      <c r="U9" s="78"/>
      <c r="V9" s="78"/>
    </row>
    <row r="10" spans="1:22" s="86" customFormat="1" ht="12.75" customHeight="1">
      <c r="A10" s="54"/>
      <c r="B10" s="242"/>
      <c r="C10" s="243"/>
      <c r="D10" s="228"/>
      <c r="E10" s="228"/>
      <c r="F10" s="228"/>
      <c r="G10" s="228"/>
      <c r="H10" s="228"/>
      <c r="I10" s="228"/>
      <c r="J10" s="228"/>
      <c r="K10" s="228"/>
      <c r="L10" s="23"/>
      <c r="M10" s="228"/>
      <c r="N10" s="228"/>
      <c r="O10" s="78"/>
      <c r="P10" s="78"/>
      <c r="Q10" s="78"/>
      <c r="R10" s="78"/>
      <c r="S10" s="78"/>
      <c r="T10" s="78"/>
      <c r="U10" s="78"/>
      <c r="V10" s="78"/>
    </row>
    <row r="11" ht="7.5" customHeight="1"/>
    <row r="12" ht="15" customHeight="1"/>
    <row r="13" ht="12.75" customHeight="1"/>
    <row r="14" ht="12.75" customHeight="1"/>
    <row r="15" ht="12.75" customHeight="1"/>
    <row r="16" ht="7.5" customHeight="1"/>
    <row r="17" ht="15" customHeight="1"/>
    <row r="18" ht="12.75" customHeight="1"/>
    <row r="19" ht="12.75" customHeight="1"/>
    <row r="20" ht="12.75" customHeight="1"/>
    <row r="21" ht="4.5" customHeight="1"/>
    <row r="22" ht="4.5" customHeight="1"/>
    <row r="23" ht="12.75" customHeight="1"/>
    <row r="24" ht="2.25" customHeight="1"/>
  </sheetData>
  <sheetProtection/>
  <mergeCells count="10">
    <mergeCell ref="B4:B5"/>
    <mergeCell ref="C4:C5"/>
    <mergeCell ref="E4:E5"/>
    <mergeCell ref="G4:G5"/>
    <mergeCell ref="M4:M5"/>
    <mergeCell ref="N4:N5"/>
    <mergeCell ref="I4:I5"/>
    <mergeCell ref="J4:J5"/>
    <mergeCell ref="K4:K5"/>
    <mergeCell ref="L4:L5"/>
  </mergeCells>
  <printOptions/>
  <pageMargins left="0.45" right="0.16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U18"/>
  <sheetViews>
    <sheetView zoomScalePageLayoutView="0" workbookViewId="0" topLeftCell="A1">
      <selection activeCell="N23" sqref="N23"/>
    </sheetView>
  </sheetViews>
  <sheetFormatPr defaultColWidth="9.875" defaultRowHeight="14.25" customHeight="1"/>
  <cols>
    <col min="1" max="2" width="1.37890625" style="2" customWidth="1"/>
    <col min="3" max="3" width="4.00390625" style="2" customWidth="1"/>
    <col min="4" max="4" width="10.375" style="2" customWidth="1"/>
    <col min="5" max="5" width="3.75390625" style="2" customWidth="1"/>
    <col min="6" max="6" width="1.00390625" style="2" customWidth="1"/>
    <col min="7" max="14" width="7.625" style="2" customWidth="1"/>
    <col min="15" max="15" width="0.875" style="2" customWidth="1"/>
    <col min="16" max="19" width="10.75390625" style="2" customWidth="1"/>
    <col min="20" max="29" width="9.375" style="2" customWidth="1"/>
    <col min="30" max="16384" width="9.875" style="2" customWidth="1"/>
  </cols>
  <sheetData>
    <row r="1" ht="9" customHeight="1"/>
    <row r="2" spans="1:47" s="324" customFormat="1" ht="18" customHeight="1">
      <c r="A2" s="356"/>
      <c r="B2" s="356"/>
      <c r="C2" s="356"/>
      <c r="D2" s="357" t="s">
        <v>293</v>
      </c>
      <c r="E2" s="357"/>
      <c r="F2" s="357"/>
      <c r="G2" s="358"/>
      <c r="H2" s="358"/>
      <c r="I2" s="359"/>
      <c r="J2" s="358"/>
      <c r="K2" s="359"/>
      <c r="L2" s="359"/>
      <c r="M2" s="359"/>
      <c r="N2" s="359"/>
      <c r="O2" s="352"/>
      <c r="P2" s="352"/>
      <c r="Q2" s="352"/>
      <c r="R2" s="325"/>
      <c r="S2" s="325"/>
      <c r="T2" s="325"/>
      <c r="U2" s="325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</row>
    <row r="3" spans="1:47" s="80" customFormat="1" ht="6.75" customHeight="1">
      <c r="A3" s="216"/>
      <c r="B3" s="216"/>
      <c r="C3" s="216"/>
      <c r="D3" s="216"/>
      <c r="E3" s="251"/>
      <c r="F3" s="216"/>
      <c r="G3" s="248"/>
      <c r="H3" s="248"/>
      <c r="I3" s="252"/>
      <c r="J3" s="248"/>
      <c r="K3" s="252"/>
      <c r="L3" s="252"/>
      <c r="M3" s="252"/>
      <c r="N3" s="252"/>
      <c r="O3" s="216"/>
      <c r="P3" s="253"/>
      <c r="Q3" s="253"/>
      <c r="R3" s="78"/>
      <c r="S3" s="78"/>
      <c r="T3" s="78"/>
      <c r="U3" s="78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</row>
    <row r="4" spans="1:47" s="80" customFormat="1" ht="6" customHeight="1">
      <c r="A4" s="78"/>
      <c r="B4" s="78"/>
      <c r="C4" s="78"/>
      <c r="D4" s="78"/>
      <c r="E4" s="78"/>
      <c r="F4" s="78"/>
      <c r="G4" s="196"/>
      <c r="H4" s="196"/>
      <c r="I4" s="254"/>
      <c r="J4" s="196"/>
      <c r="K4" s="254"/>
      <c r="L4" s="254"/>
      <c r="M4" s="254"/>
      <c r="N4" s="254"/>
      <c r="O4" s="78"/>
      <c r="P4" s="78"/>
      <c r="Q4" s="78"/>
      <c r="R4" s="78"/>
      <c r="S4" s="78"/>
      <c r="T4" s="78"/>
      <c r="U4" s="78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</row>
    <row r="5" spans="1:21" s="80" customFormat="1" ht="16.5" customHeight="1">
      <c r="A5" s="493"/>
      <c r="B5" s="493"/>
      <c r="C5" s="493"/>
      <c r="D5" s="493"/>
      <c r="E5" s="493"/>
      <c r="F5" s="493"/>
      <c r="G5" s="397"/>
      <c r="H5" s="510" t="s">
        <v>294</v>
      </c>
      <c r="I5" s="511"/>
      <c r="J5" s="511"/>
      <c r="K5" s="511"/>
      <c r="L5" s="511"/>
      <c r="M5" s="511"/>
      <c r="N5" s="511"/>
      <c r="O5" s="54"/>
      <c r="P5" s="78"/>
      <c r="Q5" s="78"/>
      <c r="R5" s="78"/>
      <c r="S5" s="78"/>
      <c r="T5" s="78"/>
      <c r="U5" s="86"/>
    </row>
    <row r="6" spans="1:21" s="259" customFormat="1" ht="11.25" customHeight="1">
      <c r="A6" s="514" t="s">
        <v>2</v>
      </c>
      <c r="B6" s="514"/>
      <c r="C6" s="514"/>
      <c r="D6" s="514"/>
      <c r="E6" s="514"/>
      <c r="F6" s="417"/>
      <c r="G6" s="250"/>
      <c r="H6" s="258"/>
      <c r="I6" s="255"/>
      <c r="J6" s="249"/>
      <c r="K6" s="256"/>
      <c r="L6" s="256"/>
      <c r="M6" s="256"/>
      <c r="N6" s="258"/>
      <c r="O6" s="68"/>
      <c r="P6" s="106"/>
      <c r="Q6" s="106"/>
      <c r="R6" s="106"/>
      <c r="S6" s="106"/>
      <c r="T6" s="106"/>
      <c r="U6" s="105"/>
    </row>
    <row r="7" spans="1:21" s="259" customFormat="1" ht="11.25" customHeight="1">
      <c r="A7" s="512" t="s">
        <v>90</v>
      </c>
      <c r="B7" s="512"/>
      <c r="C7" s="512"/>
      <c r="D7" s="512"/>
      <c r="E7" s="512"/>
      <c r="F7" s="512"/>
      <c r="G7" s="250" t="s">
        <v>151</v>
      </c>
      <c r="H7" s="258" t="s">
        <v>30</v>
      </c>
      <c r="I7" s="257" t="s">
        <v>91</v>
      </c>
      <c r="J7" s="250" t="s">
        <v>29</v>
      </c>
      <c r="K7" s="257" t="s">
        <v>26</v>
      </c>
      <c r="L7" s="257" t="s">
        <v>27</v>
      </c>
      <c r="M7" s="257" t="s">
        <v>28</v>
      </c>
      <c r="N7" s="258" t="s">
        <v>92</v>
      </c>
      <c r="O7" s="68"/>
      <c r="P7" s="106"/>
      <c r="Q7" s="106"/>
      <c r="R7" s="106"/>
      <c r="S7" s="106"/>
      <c r="T7" s="106"/>
      <c r="U7" s="105"/>
    </row>
    <row r="8" spans="1:21" s="261" customFormat="1" ht="12" customHeight="1">
      <c r="A8" s="513"/>
      <c r="B8" s="513"/>
      <c r="C8" s="513"/>
      <c r="D8" s="513"/>
      <c r="E8" s="513"/>
      <c r="F8" s="513"/>
      <c r="G8" s="284"/>
      <c r="H8" s="284"/>
      <c r="I8" s="285"/>
      <c r="J8" s="284"/>
      <c r="K8" s="285"/>
      <c r="L8" s="285"/>
      <c r="M8" s="285"/>
      <c r="N8" s="286"/>
      <c r="O8" s="68"/>
      <c r="P8" s="104"/>
      <c r="Q8" s="104"/>
      <c r="R8" s="104"/>
      <c r="S8" s="104"/>
      <c r="T8" s="104"/>
      <c r="U8" s="260"/>
    </row>
    <row r="9" spans="1:21" s="80" customFormat="1" ht="7.5" customHeight="1">
      <c r="A9" s="220"/>
      <c r="B9" s="220"/>
      <c r="C9" s="220"/>
      <c r="D9" s="220"/>
      <c r="E9" s="220"/>
      <c r="F9" s="220"/>
      <c r="G9" s="214"/>
      <c r="H9" s="211"/>
      <c r="I9" s="121"/>
      <c r="J9" s="211"/>
      <c r="K9" s="121"/>
      <c r="L9" s="121"/>
      <c r="M9" s="121"/>
      <c r="N9" s="121"/>
      <c r="O9" s="54"/>
      <c r="P9" s="78"/>
      <c r="Q9" s="78"/>
      <c r="R9" s="78"/>
      <c r="S9" s="78"/>
      <c r="T9" s="78"/>
      <c r="U9" s="86"/>
    </row>
    <row r="10" spans="1:21" s="80" customFormat="1" ht="12" customHeight="1">
      <c r="A10" s="71"/>
      <c r="B10" s="435" t="s">
        <v>93</v>
      </c>
      <c r="C10" s="435"/>
      <c r="D10" s="435"/>
      <c r="E10" s="435"/>
      <c r="F10" s="54"/>
      <c r="G10" s="214">
        <f aca="true" t="shared" si="0" ref="G10:N10">SUM(G11:G17)</f>
        <v>6210</v>
      </c>
      <c r="H10" s="211">
        <f t="shared" si="0"/>
        <v>2340</v>
      </c>
      <c r="I10" s="211">
        <f t="shared" si="0"/>
        <v>1140</v>
      </c>
      <c r="J10" s="211">
        <f t="shared" si="0"/>
        <v>1003</v>
      </c>
      <c r="K10" s="211">
        <f t="shared" si="0"/>
        <v>802</v>
      </c>
      <c r="L10" s="211">
        <f t="shared" si="0"/>
        <v>560</v>
      </c>
      <c r="M10" s="211">
        <f t="shared" si="0"/>
        <v>284</v>
      </c>
      <c r="N10" s="211">
        <f t="shared" si="0"/>
        <v>81</v>
      </c>
      <c r="O10" s="54"/>
      <c r="P10" s="78"/>
      <c r="Q10" s="78"/>
      <c r="R10" s="78"/>
      <c r="S10" s="78"/>
      <c r="T10" s="78"/>
      <c r="U10" s="86"/>
    </row>
    <row r="11" spans="1:21" s="80" customFormat="1" ht="12" customHeight="1">
      <c r="A11" s="71"/>
      <c r="B11" s="172"/>
      <c r="C11" s="172" t="s">
        <v>249</v>
      </c>
      <c r="D11" s="172" t="s">
        <v>252</v>
      </c>
      <c r="E11" s="172" t="s">
        <v>253</v>
      </c>
      <c r="F11" s="54"/>
      <c r="G11" s="214">
        <f>SUM(H11:N11)</f>
        <v>1905</v>
      </c>
      <c r="H11" s="211">
        <v>1818</v>
      </c>
      <c r="I11" s="121">
        <v>69</v>
      </c>
      <c r="J11" s="211">
        <v>15</v>
      </c>
      <c r="K11" s="211">
        <v>2</v>
      </c>
      <c r="L11" s="211">
        <v>1</v>
      </c>
      <c r="M11" s="121" t="s">
        <v>3</v>
      </c>
      <c r="N11" s="121" t="s">
        <v>3</v>
      </c>
      <c r="O11" s="54"/>
      <c r="P11" s="78"/>
      <c r="Q11" s="78"/>
      <c r="R11" s="78"/>
      <c r="S11" s="78"/>
      <c r="T11" s="78"/>
      <c r="U11" s="86"/>
    </row>
    <row r="12" spans="1:21" s="80" customFormat="1" ht="12" customHeight="1">
      <c r="A12" s="71"/>
      <c r="B12" s="172"/>
      <c r="C12" s="172"/>
      <c r="D12" s="172" t="s">
        <v>250</v>
      </c>
      <c r="E12" s="172" t="s">
        <v>251</v>
      </c>
      <c r="F12" s="54"/>
      <c r="G12" s="214">
        <f aca="true" t="shared" si="1" ref="G12:G17">SUM(H12:N12)</f>
        <v>1012</v>
      </c>
      <c r="H12" s="211">
        <v>441</v>
      </c>
      <c r="I12" s="121">
        <v>517</v>
      </c>
      <c r="J12" s="211">
        <v>43</v>
      </c>
      <c r="K12" s="211">
        <v>9</v>
      </c>
      <c r="L12" s="211">
        <v>1</v>
      </c>
      <c r="M12" s="121" t="s">
        <v>3</v>
      </c>
      <c r="N12" s="211">
        <v>1</v>
      </c>
      <c r="O12" s="54"/>
      <c r="P12" s="78"/>
      <c r="Q12" s="78"/>
      <c r="R12" s="78"/>
      <c r="S12" s="78"/>
      <c r="T12" s="78"/>
      <c r="U12" s="86"/>
    </row>
    <row r="13" spans="1:21" s="80" customFormat="1" ht="12" customHeight="1">
      <c r="A13" s="71"/>
      <c r="B13" s="71"/>
      <c r="C13" s="64"/>
      <c r="D13" s="172" t="s">
        <v>94</v>
      </c>
      <c r="E13" s="262"/>
      <c r="F13" s="54"/>
      <c r="G13" s="214">
        <f t="shared" si="1"/>
        <v>997</v>
      </c>
      <c r="H13" s="211">
        <v>56</v>
      </c>
      <c r="I13" s="121">
        <v>459</v>
      </c>
      <c r="J13" s="211">
        <v>430</v>
      </c>
      <c r="K13" s="121">
        <v>47</v>
      </c>
      <c r="L13" s="121">
        <v>4</v>
      </c>
      <c r="M13" s="121">
        <v>1</v>
      </c>
      <c r="N13" s="121" t="s">
        <v>3</v>
      </c>
      <c r="O13" s="54"/>
      <c r="P13" s="78"/>
      <c r="Q13" s="78"/>
      <c r="R13" s="78"/>
      <c r="S13" s="78"/>
      <c r="T13" s="78"/>
      <c r="U13" s="86"/>
    </row>
    <row r="14" spans="1:21" s="80" customFormat="1" ht="12" customHeight="1">
      <c r="A14" s="71"/>
      <c r="B14" s="71"/>
      <c r="C14" s="25"/>
      <c r="D14" s="172" t="s">
        <v>95</v>
      </c>
      <c r="E14" s="262"/>
      <c r="F14" s="54"/>
      <c r="G14" s="214">
        <f t="shared" si="1"/>
        <v>930</v>
      </c>
      <c r="H14" s="211">
        <v>20</v>
      </c>
      <c r="I14" s="121">
        <v>89</v>
      </c>
      <c r="J14" s="211">
        <v>433</v>
      </c>
      <c r="K14" s="121">
        <v>347</v>
      </c>
      <c r="L14" s="121">
        <v>37</v>
      </c>
      <c r="M14" s="121">
        <v>4</v>
      </c>
      <c r="N14" s="121" t="s">
        <v>3</v>
      </c>
      <c r="O14" s="54"/>
      <c r="P14" s="78"/>
      <c r="Q14" s="78"/>
      <c r="R14" s="78"/>
      <c r="S14" s="78"/>
      <c r="T14" s="78"/>
      <c r="U14" s="86"/>
    </row>
    <row r="15" spans="1:21" s="80" customFormat="1" ht="12" customHeight="1">
      <c r="A15" s="71"/>
      <c r="B15" s="71"/>
      <c r="C15" s="25"/>
      <c r="D15" s="172" t="s">
        <v>96</v>
      </c>
      <c r="E15" s="262"/>
      <c r="F15" s="54"/>
      <c r="G15" s="214">
        <f t="shared" si="1"/>
        <v>759</v>
      </c>
      <c r="H15" s="211">
        <v>1</v>
      </c>
      <c r="I15" s="121">
        <v>5</v>
      </c>
      <c r="J15" s="211">
        <v>76</v>
      </c>
      <c r="K15" s="121">
        <v>348</v>
      </c>
      <c r="L15" s="121">
        <v>292</v>
      </c>
      <c r="M15" s="121">
        <v>32</v>
      </c>
      <c r="N15" s="121">
        <v>5</v>
      </c>
      <c r="O15" s="54"/>
      <c r="P15" s="78"/>
      <c r="Q15" s="78"/>
      <c r="R15" s="78"/>
      <c r="S15" s="78"/>
      <c r="T15" s="78"/>
      <c r="U15" s="86"/>
    </row>
    <row r="16" spans="1:21" s="80" customFormat="1" ht="12" customHeight="1">
      <c r="A16" s="71"/>
      <c r="B16" s="71"/>
      <c r="C16" s="25"/>
      <c r="D16" s="172" t="s">
        <v>97</v>
      </c>
      <c r="E16" s="262"/>
      <c r="F16" s="54"/>
      <c r="G16" s="214">
        <f t="shared" si="1"/>
        <v>417</v>
      </c>
      <c r="H16" s="211">
        <v>3</v>
      </c>
      <c r="I16" s="121">
        <v>1</v>
      </c>
      <c r="J16" s="211">
        <v>5</v>
      </c>
      <c r="K16" s="121">
        <v>46</v>
      </c>
      <c r="L16" s="121">
        <v>204</v>
      </c>
      <c r="M16" s="121">
        <v>151</v>
      </c>
      <c r="N16" s="121">
        <v>7</v>
      </c>
      <c r="O16" s="54"/>
      <c r="P16" s="78"/>
      <c r="Q16" s="78"/>
      <c r="R16" s="78"/>
      <c r="S16" s="78"/>
      <c r="T16" s="78"/>
      <c r="U16" s="86"/>
    </row>
    <row r="17" spans="1:21" s="80" customFormat="1" ht="12" customHeight="1">
      <c r="A17" s="72"/>
      <c r="B17" s="72"/>
      <c r="C17" s="26"/>
      <c r="D17" s="158" t="s">
        <v>98</v>
      </c>
      <c r="E17" s="263" t="s">
        <v>31</v>
      </c>
      <c r="F17" s="94"/>
      <c r="G17" s="214">
        <f t="shared" si="1"/>
        <v>190</v>
      </c>
      <c r="H17" s="215">
        <v>1</v>
      </c>
      <c r="I17" s="123" t="s">
        <v>3</v>
      </c>
      <c r="J17" s="215">
        <v>1</v>
      </c>
      <c r="K17" s="123">
        <v>3</v>
      </c>
      <c r="L17" s="123">
        <v>21</v>
      </c>
      <c r="M17" s="123">
        <v>96</v>
      </c>
      <c r="N17" s="123">
        <v>68</v>
      </c>
      <c r="O17" s="54"/>
      <c r="P17" s="78"/>
      <c r="Q17" s="78"/>
      <c r="R17" s="78"/>
      <c r="S17" s="78"/>
      <c r="T17" s="78"/>
      <c r="U17" s="86"/>
    </row>
    <row r="18" spans="1:21" s="80" customFormat="1" ht="12" customHeight="1">
      <c r="A18" s="71"/>
      <c r="B18" s="71"/>
      <c r="C18" s="25"/>
      <c r="D18" s="172"/>
      <c r="E18" s="262"/>
      <c r="F18" s="54"/>
      <c r="G18" s="398"/>
      <c r="H18" s="211"/>
      <c r="I18" s="121"/>
      <c r="J18" s="211"/>
      <c r="K18" s="121"/>
      <c r="L18" s="121"/>
      <c r="M18" s="121"/>
      <c r="N18" s="121"/>
      <c r="O18" s="54"/>
      <c r="P18" s="78"/>
      <c r="Q18" s="78"/>
      <c r="R18" s="78"/>
      <c r="S18" s="78"/>
      <c r="T18" s="78"/>
      <c r="U18" s="86"/>
    </row>
    <row r="19" ht="12" customHeight="1"/>
    <row r="20" ht="12" customHeight="1"/>
    <row r="21" ht="6.75" customHeight="1"/>
    <row r="22" ht="12" customHeight="1"/>
    <row r="23" ht="12" customHeight="1"/>
    <row r="24" ht="12" customHeight="1"/>
    <row r="25" ht="6.75" customHeight="1"/>
    <row r="26" ht="6.75" customHeight="1"/>
    <row r="27" ht="12" customHeight="1"/>
    <row r="28" ht="6.75" customHeight="1"/>
    <row r="29" ht="12" customHeight="1"/>
    <row r="30" ht="6.75" customHeight="1"/>
    <row r="31" ht="12" customHeight="1"/>
    <row r="32" ht="12" customHeight="1"/>
    <row r="33" ht="12" customHeight="1"/>
    <row r="34" ht="12" customHeight="1"/>
    <row r="35" ht="12" customHeight="1"/>
    <row r="36" ht="6.75" customHeight="1"/>
    <row r="37" ht="12" customHeight="1"/>
    <row r="38" ht="12" customHeight="1"/>
    <row r="39" ht="12" customHeight="1"/>
    <row r="40" ht="6.75" customHeight="1"/>
    <row r="41" ht="7.5" customHeight="1"/>
    <row r="42" ht="12.75" customHeight="1"/>
    <row r="43" ht="12.75" customHeight="1"/>
    <row r="44" ht="12.75" customHeight="1"/>
    <row r="45" ht="12.75" customHeight="1"/>
    <row r="46" ht="12" customHeight="1"/>
    <row r="47" ht="9" customHeight="1"/>
    <row r="48" ht="18" customHeight="1"/>
    <row r="49" ht="17.25" customHeight="1"/>
    <row r="50" ht="6.75" customHeight="1"/>
    <row r="51" ht="18" customHeight="1"/>
    <row r="52" ht="15.75" customHeight="1"/>
    <row r="53" ht="6" customHeight="1"/>
    <row r="54" ht="16.5" customHeight="1"/>
    <row r="55" ht="12.75" customHeight="1"/>
    <row r="56" ht="11.25" customHeight="1"/>
    <row r="57" ht="11.25" customHeight="1"/>
    <row r="58" ht="12" customHeight="1"/>
    <row r="59" ht="12.75" customHeight="1"/>
    <row r="60" ht="7.5" customHeight="1"/>
    <row r="61" ht="7.5" customHeight="1"/>
    <row r="62" ht="12" customHeight="1"/>
    <row r="63" ht="6.75" customHeight="1"/>
    <row r="64" ht="12" customHeight="1"/>
    <row r="65" ht="6.75" customHeight="1"/>
    <row r="66" ht="12" customHeight="1"/>
    <row r="67" ht="12" customHeight="1"/>
    <row r="68" ht="12" customHeight="1"/>
    <row r="69" ht="12" customHeight="1"/>
    <row r="70" ht="12" customHeight="1"/>
    <row r="71" ht="6.75" customHeight="1"/>
    <row r="72" ht="12" customHeight="1"/>
    <row r="73" ht="12" customHeight="1"/>
    <row r="74" ht="12" customHeight="1"/>
    <row r="75" ht="6.75" customHeight="1"/>
    <row r="76" ht="6.75" customHeight="1"/>
    <row r="77" ht="12" customHeight="1"/>
    <row r="78" ht="6.75" customHeight="1"/>
    <row r="79" ht="12" customHeight="1"/>
    <row r="80" ht="6.75" customHeight="1"/>
    <row r="81" ht="12" customHeight="1"/>
    <row r="82" ht="12" customHeight="1"/>
    <row r="83" ht="12" customHeight="1"/>
    <row r="84" ht="12" customHeight="1"/>
    <row r="85" ht="12" customHeight="1"/>
    <row r="86" ht="6.75" customHeight="1"/>
    <row r="87" ht="12" customHeight="1"/>
    <row r="88" ht="12" customHeight="1"/>
    <row r="89" ht="12" customHeight="1"/>
    <row r="90" ht="6.75" customHeight="1"/>
    <row r="91" ht="6.75" customHeight="1"/>
    <row r="92" ht="12" customHeight="1"/>
    <row r="93" ht="6.75" customHeight="1"/>
    <row r="94" ht="12" customHeight="1"/>
    <row r="95" ht="6.75" customHeight="1"/>
    <row r="96" ht="12" customHeight="1"/>
    <row r="97" ht="12" customHeight="1"/>
    <row r="98" ht="12" customHeight="1"/>
    <row r="99" ht="12" customHeight="1"/>
    <row r="100" ht="12" customHeight="1"/>
    <row r="101" ht="6.75" customHeight="1"/>
    <row r="102" ht="12" customHeight="1"/>
    <row r="103" ht="12" customHeight="1"/>
    <row r="104" ht="12.75" customHeight="1"/>
    <row r="105" ht="6.75" customHeight="1"/>
    <row r="106" ht="6.75" customHeight="1"/>
    <row r="107" ht="12" customHeight="1"/>
    <row r="108" ht="6.75" customHeight="1"/>
    <row r="109" ht="12" customHeight="1"/>
    <row r="110" ht="6.75" customHeight="1"/>
    <row r="111" ht="12" customHeight="1"/>
    <row r="112" ht="12" customHeight="1"/>
    <row r="113" ht="12" customHeight="1"/>
    <row r="114" ht="12" customHeight="1"/>
    <row r="115" ht="12" customHeight="1"/>
    <row r="116" ht="6.75" customHeight="1"/>
    <row r="117" ht="12" customHeight="1"/>
    <row r="118" ht="12" customHeight="1"/>
    <row r="119" ht="12" customHeight="1"/>
    <row r="120" ht="6.75" customHeight="1"/>
    <row r="121" ht="6.75" customHeight="1"/>
    <row r="122" ht="12" customHeight="1"/>
    <row r="123" ht="6.75" customHeight="1"/>
    <row r="124" ht="12" customHeight="1"/>
    <row r="125" ht="6.75" customHeight="1"/>
    <row r="126" ht="12" customHeight="1"/>
    <row r="127" ht="12" customHeight="1"/>
    <row r="128" ht="12" customHeight="1"/>
    <row r="129" ht="12" customHeight="1"/>
    <row r="130" ht="12" customHeight="1"/>
    <row r="131" ht="6.75" customHeight="1"/>
    <row r="132" ht="12" customHeight="1"/>
    <row r="133" ht="12" customHeight="1"/>
    <row r="134" ht="12" customHeight="1"/>
    <row r="135" ht="6.75" customHeight="1"/>
    <row r="136" ht="7.5" customHeight="1"/>
    <row r="137" ht="12.75" customHeight="1"/>
    <row r="138" ht="12.75" customHeight="1"/>
    <row r="139" ht="12.75" customHeight="1"/>
    <row r="140" ht="12.75" customHeight="1"/>
    <row r="141" ht="12" customHeight="1"/>
  </sheetData>
  <sheetProtection/>
  <mergeCells count="6">
    <mergeCell ref="H5:N5"/>
    <mergeCell ref="B10:E10"/>
    <mergeCell ref="A5:F5"/>
    <mergeCell ref="A7:F7"/>
    <mergeCell ref="A8:F8"/>
    <mergeCell ref="A6:F6"/>
  </mergeCells>
  <printOptions/>
  <pageMargins left="0.57" right="0.22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26"/>
  <sheetViews>
    <sheetView zoomScalePageLayoutView="0" workbookViewId="0" topLeftCell="A1">
      <selection activeCell="B2" sqref="B2"/>
    </sheetView>
  </sheetViews>
  <sheetFormatPr defaultColWidth="9.875" defaultRowHeight="14.25" customHeight="1"/>
  <cols>
    <col min="1" max="1" width="1.875" style="2" customWidth="1"/>
    <col min="2" max="2" width="19.25390625" style="2" customWidth="1"/>
    <col min="3" max="3" width="0.5" style="2" customWidth="1"/>
    <col min="4" max="13" width="6.75390625" style="2" customWidth="1"/>
    <col min="14" max="14" width="7.00390625" style="2" customWidth="1"/>
    <col min="15" max="20" width="10.75390625" style="2" customWidth="1"/>
    <col min="21" max="30" width="9.375" style="2" customWidth="1"/>
    <col min="31" max="16384" width="9.875" style="2" customWidth="1"/>
  </cols>
  <sheetData>
    <row r="1" ht="1.5" customHeight="1"/>
    <row r="2" spans="1:48" s="324" customFormat="1" ht="42.75" customHeight="1">
      <c r="A2" s="318" t="s">
        <v>234</v>
      </c>
      <c r="B2" s="360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  <c r="O2" s="321"/>
      <c r="P2" s="321"/>
      <c r="Q2" s="321"/>
      <c r="R2" s="321"/>
      <c r="S2" s="325"/>
      <c r="T2" s="325"/>
      <c r="U2" s="325"/>
      <c r="V2" s="325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</row>
    <row r="3" spans="1:48" s="80" customFormat="1" ht="19.5" customHeight="1">
      <c r="A3" s="78"/>
      <c r="B3" s="81"/>
      <c r="C3" s="76"/>
      <c r="D3" s="76"/>
      <c r="E3" s="82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8"/>
      <c r="T3" s="78"/>
      <c r="U3" s="78"/>
      <c r="V3" s="78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s="80" customFormat="1" ht="7.5" customHeight="1">
      <c r="A4" s="83"/>
      <c r="B4" s="83"/>
      <c r="C4" s="78"/>
      <c r="D4" s="78"/>
      <c r="E4" s="78"/>
      <c r="F4" s="83"/>
      <c r="G4" s="78"/>
      <c r="H4" s="78"/>
      <c r="I4" s="78"/>
      <c r="J4" s="78"/>
      <c r="K4" s="83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</row>
    <row r="5" spans="1:22" s="80" customFormat="1" ht="15" customHeight="1">
      <c r="A5" s="84"/>
      <c r="B5" s="84"/>
      <c r="C5" s="85"/>
      <c r="D5" s="267"/>
      <c r="E5" s="428" t="s">
        <v>122</v>
      </c>
      <c r="F5" s="428"/>
      <c r="G5" s="428"/>
      <c r="H5" s="266"/>
      <c r="I5" s="268"/>
      <c r="J5" s="428" t="s">
        <v>123</v>
      </c>
      <c r="K5" s="428"/>
      <c r="L5" s="428"/>
      <c r="M5" s="268"/>
      <c r="N5" s="78"/>
      <c r="O5" s="78"/>
      <c r="P5" s="78"/>
      <c r="Q5" s="78"/>
      <c r="R5" s="78"/>
      <c r="S5" s="78"/>
      <c r="T5" s="78"/>
      <c r="U5" s="78"/>
      <c r="V5" s="86"/>
    </row>
    <row r="6" spans="1:22" s="80" customFormat="1" ht="15" customHeight="1">
      <c r="A6" s="84"/>
      <c r="B6" s="84"/>
      <c r="C6" s="93"/>
      <c r="D6" s="164"/>
      <c r="E6" s="274"/>
      <c r="F6" s="277"/>
      <c r="G6" s="277"/>
      <c r="H6" s="276"/>
      <c r="I6" s="275"/>
      <c r="J6" s="277"/>
      <c r="K6" s="277"/>
      <c r="L6" s="277"/>
      <c r="M6" s="274"/>
      <c r="N6" s="78"/>
      <c r="O6" s="78"/>
      <c r="P6" s="78"/>
      <c r="Q6" s="78"/>
      <c r="R6" s="78"/>
      <c r="S6" s="78"/>
      <c r="T6" s="78"/>
      <c r="U6" s="78"/>
      <c r="V6" s="86"/>
    </row>
    <row r="7" spans="1:22" s="80" customFormat="1" ht="12" customHeight="1">
      <c r="A7" s="87" t="s">
        <v>6</v>
      </c>
      <c r="B7" s="55"/>
      <c r="C7" s="88"/>
      <c r="D7" s="89" t="s">
        <v>104</v>
      </c>
      <c r="E7" s="90" t="s">
        <v>105</v>
      </c>
      <c r="F7" s="89"/>
      <c r="G7" s="89"/>
      <c r="H7" s="91"/>
      <c r="I7" s="91" t="s">
        <v>21</v>
      </c>
      <c r="J7" s="92" t="s">
        <v>105</v>
      </c>
      <c r="K7" s="89"/>
      <c r="L7" s="89"/>
      <c r="M7" s="107"/>
      <c r="N7" s="78"/>
      <c r="O7" s="78"/>
      <c r="P7" s="78"/>
      <c r="Q7" s="78"/>
      <c r="R7" s="78"/>
      <c r="S7" s="78"/>
      <c r="T7" s="78"/>
      <c r="U7" s="78"/>
      <c r="V7" s="86"/>
    </row>
    <row r="8" spans="1:22" s="80" customFormat="1" ht="15" customHeight="1">
      <c r="A8" s="54"/>
      <c r="B8" s="56"/>
      <c r="C8" s="93"/>
      <c r="D8" s="89"/>
      <c r="E8" s="90" t="s">
        <v>113</v>
      </c>
      <c r="F8" s="90" t="s">
        <v>114</v>
      </c>
      <c r="G8" s="90" t="s">
        <v>7</v>
      </c>
      <c r="H8" s="90" t="s">
        <v>8</v>
      </c>
      <c r="I8" s="91"/>
      <c r="J8" s="90" t="s">
        <v>113</v>
      </c>
      <c r="K8" s="90" t="s">
        <v>114</v>
      </c>
      <c r="L8" s="90" t="s">
        <v>7</v>
      </c>
      <c r="M8" s="108" t="s">
        <v>8</v>
      </c>
      <c r="N8" s="78"/>
      <c r="O8" s="78"/>
      <c r="P8" s="78"/>
      <c r="Q8" s="78"/>
      <c r="R8" s="78"/>
      <c r="S8" s="78"/>
      <c r="T8" s="78"/>
      <c r="U8" s="78"/>
      <c r="V8" s="86"/>
    </row>
    <row r="9" spans="1:21" s="86" customFormat="1" ht="9.75" customHeight="1">
      <c r="A9" s="94"/>
      <c r="B9" s="94"/>
      <c r="C9" s="94"/>
      <c r="D9" s="95"/>
      <c r="E9" s="95"/>
      <c r="F9" s="95"/>
      <c r="G9" s="95"/>
      <c r="H9" s="95"/>
      <c r="I9" s="96"/>
      <c r="J9" s="95"/>
      <c r="K9" s="95"/>
      <c r="L9" s="95"/>
      <c r="M9" s="94"/>
      <c r="N9" s="78"/>
      <c r="O9" s="78"/>
      <c r="P9" s="78"/>
      <c r="Q9" s="78"/>
      <c r="R9" s="78"/>
      <c r="S9" s="78"/>
      <c r="T9" s="78"/>
      <c r="U9" s="78"/>
    </row>
    <row r="10" spans="1:21" s="86" customFormat="1" ht="18" customHeight="1">
      <c r="A10" s="426" t="s">
        <v>115</v>
      </c>
      <c r="B10" s="427"/>
      <c r="C10" s="71"/>
      <c r="D10" s="109">
        <f>SUM(D11:D16)</f>
        <v>50</v>
      </c>
      <c r="E10" s="374">
        <f aca="true" t="shared" si="0" ref="E10:M10">SUM(E11:E16)</f>
        <v>11</v>
      </c>
      <c r="F10" s="374">
        <f t="shared" si="0"/>
        <v>20</v>
      </c>
      <c r="G10" s="374">
        <f t="shared" si="0"/>
        <v>9</v>
      </c>
      <c r="H10" s="375">
        <f t="shared" si="0"/>
        <v>10</v>
      </c>
      <c r="I10" s="374">
        <f t="shared" si="0"/>
        <v>1452</v>
      </c>
      <c r="J10" s="374">
        <f t="shared" si="0"/>
        <v>25</v>
      </c>
      <c r="K10" s="374">
        <f t="shared" si="0"/>
        <v>221</v>
      </c>
      <c r="L10" s="374">
        <f t="shared" si="0"/>
        <v>365</v>
      </c>
      <c r="M10" s="374">
        <f t="shared" si="0"/>
        <v>841</v>
      </c>
      <c r="N10" s="78"/>
      <c r="O10" s="78"/>
      <c r="P10" s="78"/>
      <c r="Q10" s="78"/>
      <c r="R10" s="78"/>
      <c r="S10" s="78"/>
      <c r="T10" s="78"/>
      <c r="U10" s="78"/>
    </row>
    <row r="11" spans="1:21" s="86" customFormat="1" ht="18" customHeight="1">
      <c r="A11" s="71"/>
      <c r="B11" s="100" t="s">
        <v>116</v>
      </c>
      <c r="C11" s="71"/>
      <c r="D11" s="110" t="s">
        <v>3</v>
      </c>
      <c r="E11" s="98" t="s">
        <v>3</v>
      </c>
      <c r="F11" s="98" t="s">
        <v>3</v>
      </c>
      <c r="G11" s="98" t="s">
        <v>3</v>
      </c>
      <c r="H11" s="99" t="s">
        <v>3</v>
      </c>
      <c r="I11" s="97" t="s">
        <v>3</v>
      </c>
      <c r="J11" s="98" t="s">
        <v>3</v>
      </c>
      <c r="K11" s="98" t="s">
        <v>3</v>
      </c>
      <c r="L11" s="98" t="s">
        <v>3</v>
      </c>
      <c r="M11" s="98" t="s">
        <v>3</v>
      </c>
      <c r="N11" s="78"/>
      <c r="O11" s="78"/>
      <c r="P11" s="78"/>
      <c r="Q11" s="78"/>
      <c r="R11" s="78"/>
      <c r="S11" s="78"/>
      <c r="T11" s="78"/>
      <c r="U11" s="78"/>
    </row>
    <row r="12" spans="1:21" s="86" customFormat="1" ht="18" customHeight="1">
      <c r="A12" s="71"/>
      <c r="B12" s="100" t="s">
        <v>117</v>
      </c>
      <c r="C12" s="71"/>
      <c r="D12" s="110">
        <f>SUM(E12:H12)</f>
        <v>7</v>
      </c>
      <c r="E12" s="98">
        <v>1</v>
      </c>
      <c r="F12" s="98">
        <v>2</v>
      </c>
      <c r="G12" s="98">
        <v>1</v>
      </c>
      <c r="H12" s="99">
        <v>3</v>
      </c>
      <c r="I12" s="97">
        <f>SUM(J12:M12)</f>
        <v>487</v>
      </c>
      <c r="J12" s="98">
        <v>3</v>
      </c>
      <c r="K12" s="98">
        <v>17</v>
      </c>
      <c r="L12" s="98">
        <v>31</v>
      </c>
      <c r="M12" s="98">
        <v>436</v>
      </c>
      <c r="N12" s="78"/>
      <c r="O12" s="78"/>
      <c r="P12" s="78"/>
      <c r="Q12" s="78"/>
      <c r="R12" s="78"/>
      <c r="S12" s="78"/>
      <c r="T12" s="78"/>
      <c r="U12" s="78"/>
    </row>
    <row r="13" spans="1:21" s="86" customFormat="1" ht="18" customHeight="1">
      <c r="A13" s="71"/>
      <c r="B13" s="100" t="s">
        <v>118</v>
      </c>
      <c r="C13" s="71"/>
      <c r="D13" s="110">
        <f>SUM(E13:H13)</f>
        <v>39</v>
      </c>
      <c r="E13" s="98">
        <v>6</v>
      </c>
      <c r="F13" s="98">
        <v>18</v>
      </c>
      <c r="G13" s="98">
        <v>8</v>
      </c>
      <c r="H13" s="99">
        <v>7</v>
      </c>
      <c r="I13" s="97">
        <f>SUM(J13:M13)</f>
        <v>961</v>
      </c>
      <c r="J13" s="98">
        <v>18</v>
      </c>
      <c r="K13" s="98">
        <v>204</v>
      </c>
      <c r="L13" s="98">
        <v>334</v>
      </c>
      <c r="M13" s="98">
        <v>405</v>
      </c>
      <c r="N13" s="78"/>
      <c r="O13" s="78"/>
      <c r="P13" s="78"/>
      <c r="Q13" s="78"/>
      <c r="R13" s="78"/>
      <c r="S13" s="78"/>
      <c r="T13" s="78"/>
      <c r="U13" s="78"/>
    </row>
    <row r="14" spans="1:21" s="86" customFormat="1" ht="18" customHeight="1">
      <c r="A14" s="71"/>
      <c r="B14" s="100" t="s">
        <v>119</v>
      </c>
      <c r="C14" s="71"/>
      <c r="D14" s="110" t="s">
        <v>3</v>
      </c>
      <c r="E14" s="98" t="s">
        <v>3</v>
      </c>
      <c r="F14" s="98" t="s">
        <v>3</v>
      </c>
      <c r="G14" s="98" t="s">
        <v>3</v>
      </c>
      <c r="H14" s="99" t="s">
        <v>3</v>
      </c>
      <c r="I14" s="97" t="s">
        <v>3</v>
      </c>
      <c r="J14" s="98" t="s">
        <v>3</v>
      </c>
      <c r="K14" s="98" t="s">
        <v>3</v>
      </c>
      <c r="L14" s="98" t="s">
        <v>3</v>
      </c>
      <c r="M14" s="98" t="s">
        <v>3</v>
      </c>
      <c r="N14" s="78"/>
      <c r="O14" s="78"/>
      <c r="P14" s="78"/>
      <c r="Q14" s="78"/>
      <c r="R14" s="78"/>
      <c r="S14" s="78"/>
      <c r="T14" s="78"/>
      <c r="U14" s="78"/>
    </row>
    <row r="15" spans="1:21" s="86" customFormat="1" ht="18" customHeight="1">
      <c r="A15" s="71"/>
      <c r="B15" s="100" t="s">
        <v>120</v>
      </c>
      <c r="C15" s="71"/>
      <c r="D15" s="110" t="s">
        <v>3</v>
      </c>
      <c r="E15" s="98" t="s">
        <v>3</v>
      </c>
      <c r="F15" s="98" t="s">
        <v>3</v>
      </c>
      <c r="G15" s="98" t="s">
        <v>3</v>
      </c>
      <c r="H15" s="99" t="s">
        <v>3</v>
      </c>
      <c r="I15" s="97" t="s">
        <v>3</v>
      </c>
      <c r="J15" s="98" t="s">
        <v>3</v>
      </c>
      <c r="K15" s="98" t="s">
        <v>3</v>
      </c>
      <c r="L15" s="98" t="s">
        <v>3</v>
      </c>
      <c r="M15" s="98" t="s">
        <v>3</v>
      </c>
      <c r="N15" s="78"/>
      <c r="O15" s="78"/>
      <c r="P15" s="78"/>
      <c r="Q15" s="78"/>
      <c r="R15" s="78"/>
      <c r="S15" s="78"/>
      <c r="T15" s="78"/>
      <c r="U15" s="78"/>
    </row>
    <row r="16" spans="1:21" s="86" customFormat="1" ht="18" customHeight="1">
      <c r="A16" s="72"/>
      <c r="B16" s="101" t="s">
        <v>121</v>
      </c>
      <c r="C16" s="72"/>
      <c r="D16" s="110">
        <f>SUM(E16:H16)</f>
        <v>4</v>
      </c>
      <c r="E16" s="102">
        <v>4</v>
      </c>
      <c r="F16" s="102" t="s">
        <v>3</v>
      </c>
      <c r="G16" s="102" t="s">
        <v>3</v>
      </c>
      <c r="H16" s="103" t="s">
        <v>3</v>
      </c>
      <c r="I16" s="515">
        <v>4</v>
      </c>
      <c r="J16" s="102">
        <v>4</v>
      </c>
      <c r="K16" s="102" t="s">
        <v>3</v>
      </c>
      <c r="L16" s="102" t="s">
        <v>3</v>
      </c>
      <c r="M16" s="102" t="s">
        <v>3</v>
      </c>
      <c r="N16" s="78"/>
      <c r="O16" s="78"/>
      <c r="P16" s="78"/>
      <c r="Q16" s="78"/>
      <c r="R16" s="78"/>
      <c r="S16" s="78"/>
      <c r="T16" s="78"/>
      <c r="U16" s="78"/>
    </row>
    <row r="17" spans="1:22" s="80" customFormat="1" ht="24" customHeight="1">
      <c r="A17" s="78"/>
      <c r="B17" s="104"/>
      <c r="C17" s="105"/>
      <c r="D17" s="380"/>
      <c r="E17" s="104"/>
      <c r="F17" s="86"/>
      <c r="G17" s="78"/>
      <c r="H17" s="78"/>
      <c r="I17" s="86"/>
      <c r="J17" s="86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86"/>
    </row>
    <row r="18" spans="1:22" s="80" customFormat="1" ht="12" customHeight="1">
      <c r="A18" s="78"/>
      <c r="B18" s="104"/>
      <c r="C18" s="106"/>
      <c r="D18" s="106"/>
      <c r="E18" s="104"/>
      <c r="F18" s="86"/>
      <c r="G18" s="78"/>
      <c r="H18" s="78"/>
      <c r="I18" s="78"/>
      <c r="J18" s="86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86"/>
    </row>
    <row r="19" spans="1:22" s="80" customFormat="1" ht="12" customHeight="1">
      <c r="A19" s="78"/>
      <c r="B19" s="104"/>
      <c r="C19" s="106"/>
      <c r="D19" s="106"/>
      <c r="E19" s="104"/>
      <c r="F19" s="78"/>
      <c r="G19" s="78"/>
      <c r="H19" s="78"/>
      <c r="I19" s="78"/>
      <c r="J19" s="86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86"/>
    </row>
    <row r="20" ht="12.75" customHeight="1"/>
    <row r="21" ht="5.25" customHeight="1"/>
    <row r="22" ht="13.5" customHeight="1"/>
    <row r="23" ht="5.25" customHeight="1"/>
    <row r="24" ht="12.75" customHeight="1"/>
    <row r="25" ht="5.25" customHeight="1">
      <c r="H25" s="381"/>
    </row>
    <row r="26" ht="12.75" customHeight="1">
      <c r="H26" s="381"/>
    </row>
    <row r="27" ht="12.75" customHeight="1"/>
    <row r="28" ht="12.75" customHeight="1"/>
    <row r="29" ht="12.75" customHeight="1"/>
    <row r="30" ht="12.75" customHeight="1"/>
    <row r="31" ht="12.75" customHeight="1"/>
    <row r="32" ht="5.25" customHeight="1"/>
    <row r="33" ht="13.5" customHeight="1"/>
    <row r="34" ht="5.25" customHeight="1"/>
    <row r="35" ht="12.75" customHeight="1"/>
    <row r="36" ht="5.2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5.25" customHeight="1"/>
    <row r="44" ht="13.5" customHeight="1"/>
    <row r="45" ht="5.25" customHeight="1"/>
    <row r="46" ht="12.75" customHeight="1"/>
    <row r="47" ht="5.2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5.25" customHeight="1"/>
    <row r="55" ht="13.5" customHeight="1"/>
    <row r="56" ht="5.25" customHeight="1"/>
    <row r="57" ht="12.75" customHeight="1"/>
    <row r="58" ht="5.2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5.25" customHeight="1"/>
    <row r="66" ht="13.5" customHeight="1"/>
    <row r="67" ht="5.25" customHeight="1"/>
    <row r="68" ht="12.75" customHeight="1"/>
    <row r="69" ht="5.2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5.25" customHeight="1"/>
    <row r="77" ht="13.5" customHeight="1"/>
    <row r="78" ht="5.25" customHeight="1"/>
    <row r="79" ht="12.75" customHeight="1"/>
    <row r="80" ht="5.2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5.25" customHeight="1"/>
    <row r="88" ht="13.5" customHeight="1"/>
    <row r="89" ht="5.25" customHeight="1"/>
    <row r="90" ht="12.75" customHeight="1"/>
    <row r="91" ht="5.2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6.75" customHeight="1"/>
    <row r="99" ht="6.75" customHeight="1"/>
    <row r="100" ht="12" customHeight="1"/>
    <row r="101" ht="12" customHeight="1"/>
    <row r="102" ht="12" customHeight="1"/>
    <row r="103" ht="2.25" customHeight="1"/>
    <row r="104" ht="1.5" customHeight="1"/>
    <row r="105" ht="17.25" customHeight="1"/>
    <row r="106" ht="17.25" customHeight="1"/>
    <row r="107" ht="7.5" customHeight="1"/>
    <row r="108" ht="17.25" customHeight="1"/>
    <row r="109" ht="17.25" customHeight="1"/>
    <row r="110" ht="7.5" customHeight="1"/>
    <row r="111" ht="15" customHeight="1"/>
    <row r="112" ht="12.75" customHeight="1"/>
    <row r="113" ht="12" customHeight="1"/>
    <row r="114" ht="15" customHeight="1"/>
    <row r="115" ht="12.75" customHeight="1"/>
    <row r="116" ht="12.75" customHeight="1"/>
    <row r="117" ht="16.5" customHeight="1"/>
    <row r="118" ht="7.5" customHeight="1"/>
    <row r="119" ht="13.5" customHeight="1"/>
    <row r="120" ht="5.25" customHeight="1"/>
    <row r="121" ht="12.75" customHeight="1"/>
    <row r="122" ht="5.2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5.25" customHeight="1"/>
    <row r="130" ht="13.5" customHeight="1"/>
    <row r="131" ht="5.25" customHeight="1"/>
    <row r="132" ht="12.75" customHeight="1"/>
    <row r="133" ht="5.2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5.25" customHeight="1"/>
    <row r="141" ht="13.5" customHeight="1"/>
    <row r="142" ht="5.25" customHeight="1"/>
    <row r="143" ht="12.75" customHeight="1"/>
    <row r="144" ht="5.2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5.25" customHeight="1"/>
    <row r="152" ht="13.5" customHeight="1"/>
    <row r="153" ht="5.25" customHeight="1"/>
    <row r="154" ht="12.75" customHeight="1"/>
    <row r="155" ht="5.2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5.25" customHeight="1"/>
    <row r="163" ht="13.5" customHeight="1"/>
    <row r="164" ht="5.25" customHeight="1"/>
    <row r="165" ht="12.75" customHeight="1"/>
    <row r="166" ht="5.2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5.25" customHeight="1"/>
    <row r="174" ht="13.5" customHeight="1"/>
    <row r="175" ht="5.25" customHeight="1"/>
    <row r="176" ht="12.75" customHeight="1"/>
    <row r="177" ht="5.2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5.25" customHeight="1"/>
    <row r="185" ht="13.5" customHeight="1"/>
    <row r="186" ht="5.25" customHeight="1"/>
    <row r="187" ht="12.75" customHeight="1"/>
    <row r="188" ht="5.2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5.25" customHeight="1"/>
    <row r="196" ht="13.5" customHeight="1"/>
    <row r="197" ht="5.25" customHeight="1"/>
    <row r="198" ht="12.75" customHeight="1"/>
    <row r="199" ht="5.2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6.75" customHeight="1"/>
    <row r="207" ht="6.75" customHeight="1"/>
    <row r="208" ht="12" customHeight="1"/>
    <row r="209" ht="12" customHeight="1"/>
    <row r="210" ht="12" customHeight="1"/>
    <row r="211" ht="2.25" customHeight="1"/>
    <row r="212" ht="1.5" customHeight="1"/>
    <row r="213" ht="17.25" customHeight="1"/>
    <row r="214" ht="17.25" customHeight="1"/>
    <row r="215" ht="7.5" customHeight="1"/>
    <row r="216" ht="17.25" customHeight="1"/>
    <row r="217" ht="17.25" customHeight="1"/>
    <row r="218" ht="7.5" customHeight="1"/>
    <row r="219" ht="15" customHeight="1"/>
    <row r="220" ht="12.75" customHeight="1"/>
    <row r="221" ht="12" customHeight="1"/>
    <row r="222" ht="15" customHeight="1"/>
    <row r="223" ht="12.75" customHeight="1"/>
    <row r="224" ht="12.75" customHeight="1"/>
    <row r="225" ht="16.5" customHeight="1"/>
    <row r="226" ht="7.5" customHeight="1"/>
    <row r="227" ht="13.5" customHeight="1"/>
    <row r="228" ht="5.25" customHeight="1"/>
    <row r="229" ht="12.75" customHeight="1"/>
    <row r="230" ht="5.2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6.75" customHeight="1"/>
    <row r="238" ht="6.75" customHeight="1"/>
    <row r="239" ht="12" customHeight="1"/>
    <row r="240" ht="12" customHeight="1"/>
    <row r="241" ht="12" customHeight="1"/>
    <row r="242" ht="2.25" customHeight="1"/>
  </sheetData>
  <sheetProtection/>
  <mergeCells count="3">
    <mergeCell ref="A10:B10"/>
    <mergeCell ref="E5:G5"/>
    <mergeCell ref="J5:L5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12"/>
  <sheetViews>
    <sheetView zoomScalePageLayoutView="0" workbookViewId="0" topLeftCell="A1">
      <selection activeCell="C23" sqref="C23"/>
    </sheetView>
  </sheetViews>
  <sheetFormatPr defaultColWidth="9.875" defaultRowHeight="14.25" customHeight="1"/>
  <cols>
    <col min="1" max="1" width="2.00390625" style="1" customWidth="1"/>
    <col min="2" max="2" width="2.25390625" style="1" customWidth="1"/>
    <col min="3" max="3" width="10.75390625" style="1" customWidth="1"/>
    <col min="4" max="4" width="3.625" style="1" customWidth="1"/>
    <col min="5" max="5" width="8.375" style="1" customWidth="1"/>
    <col min="6" max="6" width="7.625" style="1" customWidth="1"/>
    <col min="7" max="7" width="8.625" style="1" customWidth="1"/>
    <col min="8" max="13" width="7.625" style="1" customWidth="1"/>
    <col min="14" max="17" width="10.75390625" style="1" customWidth="1"/>
    <col min="18" max="27" width="9.375" style="1" customWidth="1"/>
    <col min="28" max="16384" width="9.875" style="1" customWidth="1"/>
  </cols>
  <sheetData>
    <row r="1" ht="9" customHeight="1"/>
    <row r="2" spans="2:45" s="356" customFormat="1" ht="17.25" customHeight="1">
      <c r="B2" s="365"/>
      <c r="C2" s="433" t="s">
        <v>272</v>
      </c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321"/>
      <c r="O2" s="321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</row>
    <row r="3" spans="2:45" s="356" customFormat="1" ht="17.25" customHeight="1">
      <c r="B3" s="365"/>
      <c r="C3" s="365"/>
      <c r="D3" s="365"/>
      <c r="E3" s="432" t="s">
        <v>273</v>
      </c>
      <c r="F3" s="432"/>
      <c r="G3" s="432"/>
      <c r="H3" s="432"/>
      <c r="I3" s="432"/>
      <c r="J3" s="432"/>
      <c r="K3" s="432"/>
      <c r="L3" s="432"/>
      <c r="M3" s="365"/>
      <c r="N3" s="321"/>
      <c r="O3" s="321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</row>
    <row r="4" spans="2:45" s="86" customFormat="1" ht="17.25" customHeight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77"/>
      <c r="O4" s="77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</row>
    <row r="5" spans="1:45" s="86" customFormat="1" ht="9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77"/>
      <c r="O5" s="77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</row>
    <row r="6" spans="1:18" s="56" customFormat="1" ht="30.75" customHeight="1">
      <c r="A6" s="423" t="s">
        <v>152</v>
      </c>
      <c r="B6" s="423"/>
      <c r="C6" s="423"/>
      <c r="D6" s="423"/>
      <c r="E6" s="434"/>
      <c r="F6" s="114" t="s">
        <v>21</v>
      </c>
      <c r="G6" s="115" t="s">
        <v>262</v>
      </c>
      <c r="H6" s="116" t="s">
        <v>71</v>
      </c>
      <c r="I6" s="116" t="s">
        <v>72</v>
      </c>
      <c r="J6" s="116" t="s">
        <v>73</v>
      </c>
      <c r="K6" s="116" t="s">
        <v>74</v>
      </c>
      <c r="L6" s="116" t="s">
        <v>75</v>
      </c>
      <c r="M6" s="117" t="s">
        <v>22</v>
      </c>
      <c r="N6" s="54"/>
      <c r="O6" s="54"/>
      <c r="P6" s="54"/>
      <c r="Q6" s="54"/>
      <c r="R6" s="54"/>
    </row>
    <row r="7" spans="1:18" s="56" customFormat="1" ht="12" customHeight="1">
      <c r="A7" s="87"/>
      <c r="B7" s="118"/>
      <c r="C7" s="118"/>
      <c r="D7" s="118"/>
      <c r="E7" s="118"/>
      <c r="F7" s="124"/>
      <c r="G7" s="119"/>
      <c r="H7" s="120"/>
      <c r="I7" s="120"/>
      <c r="J7" s="120"/>
      <c r="K7" s="120"/>
      <c r="L7" s="120"/>
      <c r="M7" s="120"/>
      <c r="N7" s="54"/>
      <c r="O7" s="54"/>
      <c r="P7" s="54"/>
      <c r="Q7" s="54"/>
      <c r="R7" s="54"/>
    </row>
    <row r="8" spans="1:18" s="56" customFormat="1" ht="18" customHeight="1">
      <c r="A8" s="64"/>
      <c r="B8" s="429" t="s">
        <v>269</v>
      </c>
      <c r="C8" s="429"/>
      <c r="D8" s="429"/>
      <c r="E8" s="429"/>
      <c r="F8" s="125"/>
      <c r="G8" s="121"/>
      <c r="H8" s="121"/>
      <c r="I8" s="121"/>
      <c r="J8" s="121"/>
      <c r="K8" s="121"/>
      <c r="L8" s="121"/>
      <c r="M8" s="121"/>
      <c r="N8" s="54"/>
      <c r="O8" s="54"/>
      <c r="P8" s="54"/>
      <c r="Q8" s="54"/>
      <c r="R8" s="54"/>
    </row>
    <row r="9" spans="1:18" s="56" customFormat="1" ht="18" customHeight="1">
      <c r="A9" s="71"/>
      <c r="B9" s="64"/>
      <c r="C9" s="429" t="s">
        <v>76</v>
      </c>
      <c r="D9" s="429"/>
      <c r="E9" s="429"/>
      <c r="F9" s="405">
        <f>SUM(G9:M9)</f>
        <v>15630</v>
      </c>
      <c r="G9" s="403">
        <v>2573</v>
      </c>
      <c r="H9" s="403">
        <v>4874</v>
      </c>
      <c r="I9" s="403">
        <v>2948</v>
      </c>
      <c r="J9" s="403">
        <v>1995</v>
      </c>
      <c r="K9" s="403">
        <v>1448</v>
      </c>
      <c r="L9" s="403">
        <v>1124</v>
      </c>
      <c r="M9" s="403">
        <v>668</v>
      </c>
      <c r="N9" s="54"/>
      <c r="O9" s="54"/>
      <c r="P9" s="54"/>
      <c r="Q9" s="54"/>
      <c r="R9" s="54"/>
    </row>
    <row r="10" spans="1:18" s="56" customFormat="1" ht="18" customHeight="1">
      <c r="A10" s="71"/>
      <c r="B10" s="64"/>
      <c r="C10" s="429" t="s">
        <v>270</v>
      </c>
      <c r="D10" s="429"/>
      <c r="E10" s="429"/>
      <c r="F10" s="405">
        <f>SUM(G10:M10)</f>
        <v>48034</v>
      </c>
      <c r="G10" s="403">
        <v>2573</v>
      </c>
      <c r="H10" s="403">
        <v>9748</v>
      </c>
      <c r="I10" s="403">
        <v>8844</v>
      </c>
      <c r="J10" s="403">
        <v>7980</v>
      </c>
      <c r="K10" s="403">
        <v>7240</v>
      </c>
      <c r="L10" s="403">
        <v>6744</v>
      </c>
      <c r="M10" s="403">
        <v>4905</v>
      </c>
      <c r="N10" s="54"/>
      <c r="O10" s="54"/>
      <c r="P10" s="54"/>
      <c r="Q10" s="54"/>
      <c r="R10" s="54"/>
    </row>
    <row r="11" spans="1:18" s="56" customFormat="1" ht="18" customHeight="1">
      <c r="A11" s="72"/>
      <c r="B11" s="122"/>
      <c r="C11" s="430" t="s">
        <v>271</v>
      </c>
      <c r="D11" s="430"/>
      <c r="E11" s="431"/>
      <c r="F11" s="402">
        <f>SUM(G11:M11)</f>
        <v>22449</v>
      </c>
      <c r="G11" s="402">
        <v>2573</v>
      </c>
      <c r="H11" s="402">
        <v>7631</v>
      </c>
      <c r="I11" s="402">
        <v>4452</v>
      </c>
      <c r="J11" s="402">
        <v>2845</v>
      </c>
      <c r="K11" s="402">
        <v>1993</v>
      </c>
      <c r="L11" s="402">
        <v>1814</v>
      </c>
      <c r="M11" s="402">
        <v>1141</v>
      </c>
      <c r="N11" s="54"/>
      <c r="O11" s="54"/>
      <c r="P11" s="54"/>
      <c r="Q11" s="54"/>
      <c r="R11" s="54"/>
    </row>
    <row r="12" spans="3:5" ht="14.25" customHeight="1">
      <c r="C12" s="404"/>
      <c r="D12" s="404"/>
      <c r="E12" s="404"/>
    </row>
  </sheetData>
  <sheetProtection/>
  <mergeCells count="7">
    <mergeCell ref="C10:E10"/>
    <mergeCell ref="C11:E11"/>
    <mergeCell ref="E3:L3"/>
    <mergeCell ref="C2:M2"/>
    <mergeCell ref="A6:E6"/>
    <mergeCell ref="B8:E8"/>
    <mergeCell ref="C9:E9"/>
  </mergeCells>
  <printOptions/>
  <pageMargins left="0.7874015748031497" right="0.42913385826771655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selection activeCell="H26" sqref="H26"/>
    </sheetView>
  </sheetViews>
  <sheetFormatPr defaultColWidth="9.875" defaultRowHeight="14.25" customHeight="1"/>
  <cols>
    <col min="1" max="1" width="2.875" style="2" customWidth="1"/>
    <col min="2" max="2" width="2.125" style="2" customWidth="1"/>
    <col min="3" max="3" width="15.625" style="2" customWidth="1"/>
    <col min="4" max="4" width="1.37890625" style="2" customWidth="1"/>
    <col min="5" max="5" width="6.625" style="2" customWidth="1"/>
    <col min="6" max="6" width="3.625" style="2" hidden="1" customWidth="1"/>
    <col min="7" max="14" width="7.125" style="2" customWidth="1"/>
    <col min="15" max="15" width="0.875" style="2" customWidth="1"/>
    <col min="16" max="19" width="10.75390625" style="2" customWidth="1"/>
    <col min="20" max="29" width="9.375" style="2" customWidth="1"/>
    <col min="30" max="16384" width="9.875" style="2" customWidth="1"/>
  </cols>
  <sheetData>
    <row r="1" spans="1:47" s="313" customFormat="1" ht="43.5" customHeight="1">
      <c r="A1" s="366" t="s">
        <v>264</v>
      </c>
      <c r="B1" s="355"/>
      <c r="C1" s="319"/>
      <c r="D1" s="355"/>
      <c r="E1" s="355"/>
      <c r="F1" s="320"/>
      <c r="G1" s="367"/>
      <c r="H1" s="368"/>
      <c r="I1" s="368"/>
      <c r="J1" s="368"/>
      <c r="K1" s="368"/>
      <c r="L1" s="368"/>
      <c r="M1" s="368"/>
      <c r="N1" s="368"/>
      <c r="O1" s="321"/>
      <c r="P1" s="321"/>
      <c r="Q1" s="311"/>
      <c r="R1" s="306"/>
      <c r="S1" s="306"/>
      <c r="T1" s="306"/>
      <c r="U1" s="306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</row>
    <row r="2" spans="1:47" s="80" customFormat="1" ht="22.5" customHeight="1">
      <c r="A2" s="78"/>
      <c r="B2" s="78"/>
      <c r="C2" s="78"/>
      <c r="D2" s="78"/>
      <c r="E2" s="78"/>
      <c r="F2" s="78"/>
      <c r="G2" s="127"/>
      <c r="H2" s="128"/>
      <c r="I2" s="128"/>
      <c r="J2" s="128"/>
      <c r="K2" s="128"/>
      <c r="L2" s="128"/>
      <c r="M2" s="128"/>
      <c r="N2" s="128"/>
      <c r="O2" s="78"/>
      <c r="P2" s="78"/>
      <c r="Q2" s="78"/>
      <c r="R2" s="78"/>
      <c r="S2" s="78"/>
      <c r="T2" s="78"/>
      <c r="U2" s="78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spans="1:47" s="135" customFormat="1" ht="7.5" customHeight="1">
      <c r="A3" s="129"/>
      <c r="B3" s="129"/>
      <c r="C3" s="129"/>
      <c r="D3" s="129"/>
      <c r="E3" s="129"/>
      <c r="F3" s="130"/>
      <c r="G3" s="131"/>
      <c r="H3" s="132"/>
      <c r="I3" s="132"/>
      <c r="J3" s="132"/>
      <c r="K3" s="132"/>
      <c r="L3" s="132"/>
      <c r="M3" s="133"/>
      <c r="N3" s="133"/>
      <c r="O3" s="54"/>
      <c r="P3" s="54"/>
      <c r="Q3" s="54"/>
      <c r="R3" s="54"/>
      <c r="S3" s="54"/>
      <c r="T3" s="54"/>
      <c r="U3" s="5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</row>
    <row r="4" spans="1:21" s="135" customFormat="1" ht="33.75">
      <c r="A4" s="136"/>
      <c r="B4" s="20"/>
      <c r="C4" s="20" t="s">
        <v>153</v>
      </c>
      <c r="D4" s="20"/>
      <c r="E4" s="20"/>
      <c r="F4" s="21"/>
      <c r="G4" s="137" t="s">
        <v>154</v>
      </c>
      <c r="H4" s="138" t="s">
        <v>263</v>
      </c>
      <c r="I4" s="139" t="s">
        <v>155</v>
      </c>
      <c r="J4" s="139" t="s">
        <v>156</v>
      </c>
      <c r="K4" s="139" t="s">
        <v>157</v>
      </c>
      <c r="L4" s="139" t="s">
        <v>158</v>
      </c>
      <c r="M4" s="140" t="s">
        <v>159</v>
      </c>
      <c r="N4" s="141" t="s">
        <v>9</v>
      </c>
      <c r="O4" s="54"/>
      <c r="P4" s="54"/>
      <c r="Q4" s="54"/>
      <c r="R4" s="54"/>
      <c r="S4" s="54"/>
      <c r="T4" s="54"/>
      <c r="U4" s="56"/>
    </row>
    <row r="5" spans="1:21" s="135" customFormat="1" ht="5.25" customHeight="1">
      <c r="A5" s="142"/>
      <c r="B5" s="142"/>
      <c r="C5" s="142"/>
      <c r="D5" s="142"/>
      <c r="E5" s="142"/>
      <c r="F5" s="143"/>
      <c r="G5" s="144"/>
      <c r="H5" s="22"/>
      <c r="I5" s="145"/>
      <c r="J5" s="145"/>
      <c r="K5" s="145"/>
      <c r="L5" s="145"/>
      <c r="M5" s="146"/>
      <c r="N5" s="147"/>
      <c r="O5" s="54"/>
      <c r="P5" s="54"/>
      <c r="Q5" s="54"/>
      <c r="R5" s="54"/>
      <c r="S5" s="54"/>
      <c r="T5" s="54"/>
      <c r="U5" s="56"/>
    </row>
    <row r="6" spans="1:21" s="135" customFormat="1" ht="8.25" customHeight="1">
      <c r="A6" s="93"/>
      <c r="B6" s="93"/>
      <c r="C6" s="93"/>
      <c r="D6" s="93"/>
      <c r="E6" s="93"/>
      <c r="F6" s="148"/>
      <c r="G6" s="149"/>
      <c r="H6" s="150"/>
      <c r="I6" s="151"/>
      <c r="J6" s="151"/>
      <c r="K6" s="151"/>
      <c r="L6" s="151"/>
      <c r="M6" s="151"/>
      <c r="N6" s="152"/>
      <c r="O6" s="54"/>
      <c r="P6" s="54"/>
      <c r="Q6" s="54"/>
      <c r="R6" s="54"/>
      <c r="S6" s="54"/>
      <c r="T6" s="54"/>
      <c r="U6" s="56"/>
    </row>
    <row r="7" spans="1:21" s="135" customFormat="1" ht="12.75" customHeight="1">
      <c r="A7" s="71"/>
      <c r="B7" s="435" t="s">
        <v>10</v>
      </c>
      <c r="C7" s="435"/>
      <c r="D7" s="435"/>
      <c r="E7" s="435"/>
      <c r="F7" s="153" t="s">
        <v>55</v>
      </c>
      <c r="G7" s="154">
        <f>SUM(H7:N7)</f>
        <v>34949</v>
      </c>
      <c r="H7" s="155">
        <v>7066</v>
      </c>
      <c r="I7" s="155">
        <v>9305</v>
      </c>
      <c r="J7" s="155">
        <v>7411</v>
      </c>
      <c r="K7" s="155">
        <v>6186</v>
      </c>
      <c r="L7" s="155">
        <v>2734</v>
      </c>
      <c r="M7" s="155">
        <v>1440</v>
      </c>
      <c r="N7" s="155">
        <v>807</v>
      </c>
      <c r="O7" s="54"/>
      <c r="P7" s="54"/>
      <c r="Q7" s="54"/>
      <c r="R7" s="54"/>
      <c r="S7" s="54"/>
      <c r="T7" s="54"/>
      <c r="U7" s="56"/>
    </row>
    <row r="8" spans="1:21" s="135" customFormat="1" ht="12.75" customHeight="1">
      <c r="A8" s="71"/>
      <c r="B8" s="435" t="s">
        <v>11</v>
      </c>
      <c r="C8" s="435"/>
      <c r="D8" s="435"/>
      <c r="E8" s="435"/>
      <c r="F8" s="153" t="s">
        <v>56</v>
      </c>
      <c r="G8" s="154">
        <f>SUM(H8:N8)</f>
        <v>100896</v>
      </c>
      <c r="H8" s="155">
        <v>7066</v>
      </c>
      <c r="I8" s="155">
        <v>18610</v>
      </c>
      <c r="J8" s="155">
        <v>22233</v>
      </c>
      <c r="K8" s="155">
        <v>24744</v>
      </c>
      <c r="L8" s="155">
        <v>13670</v>
      </c>
      <c r="M8" s="155">
        <v>8640</v>
      </c>
      <c r="N8" s="155">
        <v>5933</v>
      </c>
      <c r="O8" s="54"/>
      <c r="P8" s="54"/>
      <c r="Q8" s="54"/>
      <c r="R8" s="54"/>
      <c r="S8" s="54"/>
      <c r="T8" s="54"/>
      <c r="U8" s="56"/>
    </row>
    <row r="9" spans="1:21" s="135" customFormat="1" ht="14.25" customHeight="1">
      <c r="A9" s="71" t="s">
        <v>124</v>
      </c>
      <c r="B9" s="56"/>
      <c r="C9" s="71"/>
      <c r="D9" s="71"/>
      <c r="E9" s="71"/>
      <c r="F9" s="153"/>
      <c r="G9" s="156"/>
      <c r="H9" s="157"/>
      <c r="I9" s="155"/>
      <c r="J9" s="157"/>
      <c r="K9" s="157"/>
      <c r="L9" s="157"/>
      <c r="M9" s="157"/>
      <c r="N9" s="157"/>
      <c r="O9" s="54"/>
      <c r="P9" s="54"/>
      <c r="Q9" s="54"/>
      <c r="R9" s="54"/>
      <c r="S9" s="54"/>
      <c r="T9" s="54"/>
      <c r="U9" s="56"/>
    </row>
    <row r="10" spans="1:21" s="135" customFormat="1" ht="12" customHeight="1">
      <c r="A10" s="71"/>
      <c r="B10" s="435" t="s">
        <v>265</v>
      </c>
      <c r="C10" s="435"/>
      <c r="D10" s="435"/>
      <c r="E10" s="435"/>
      <c r="F10" s="153" t="s">
        <v>57</v>
      </c>
      <c r="G10" s="156"/>
      <c r="H10" s="157"/>
      <c r="I10" s="155"/>
      <c r="J10" s="157"/>
      <c r="K10" s="157"/>
      <c r="L10" s="157"/>
      <c r="M10" s="157"/>
      <c r="N10" s="157"/>
      <c r="O10" s="54"/>
      <c r="P10" s="54"/>
      <c r="Q10" s="54"/>
      <c r="R10" s="54"/>
      <c r="S10" s="54"/>
      <c r="T10" s="54"/>
      <c r="U10" s="56"/>
    </row>
    <row r="11" spans="1:21" s="135" customFormat="1" ht="12.75" customHeight="1">
      <c r="A11" s="71"/>
      <c r="B11" s="56"/>
      <c r="C11" s="435" t="s">
        <v>58</v>
      </c>
      <c r="D11" s="435"/>
      <c r="E11" s="435"/>
      <c r="F11" s="153" t="s">
        <v>59</v>
      </c>
      <c r="G11" s="154">
        <f>SUM(H11:N11)</f>
        <v>3800</v>
      </c>
      <c r="H11" s="157" t="s">
        <v>3</v>
      </c>
      <c r="I11" s="155">
        <v>52</v>
      </c>
      <c r="J11" s="155">
        <v>973</v>
      </c>
      <c r="K11" s="155">
        <v>1275</v>
      </c>
      <c r="L11" s="155">
        <v>714</v>
      </c>
      <c r="M11" s="155">
        <v>409</v>
      </c>
      <c r="N11" s="155">
        <v>377</v>
      </c>
      <c r="O11" s="54"/>
      <c r="P11" s="54"/>
      <c r="Q11" s="54"/>
      <c r="R11" s="54"/>
      <c r="S11" s="54"/>
      <c r="T11" s="54"/>
      <c r="U11" s="56"/>
    </row>
    <row r="12" spans="1:21" s="135" customFormat="1" ht="12.75" customHeight="1">
      <c r="A12" s="71"/>
      <c r="B12" s="56"/>
      <c r="C12" s="435" t="s">
        <v>60</v>
      </c>
      <c r="D12" s="435"/>
      <c r="E12" s="435"/>
      <c r="F12" s="153" t="s">
        <v>61</v>
      </c>
      <c r="G12" s="154">
        <f>SUM(H12:N12)</f>
        <v>16990</v>
      </c>
      <c r="H12" s="157" t="s">
        <v>3</v>
      </c>
      <c r="I12" s="155">
        <v>104</v>
      </c>
      <c r="J12" s="155">
        <v>2919</v>
      </c>
      <c r="K12" s="155">
        <v>5100</v>
      </c>
      <c r="L12" s="155">
        <v>3570</v>
      </c>
      <c r="M12" s="155">
        <v>2454</v>
      </c>
      <c r="N12" s="155">
        <v>2843</v>
      </c>
      <c r="O12" s="54"/>
      <c r="P12" s="54"/>
      <c r="Q12" s="54"/>
      <c r="R12" s="54"/>
      <c r="S12" s="54"/>
      <c r="T12" s="54"/>
      <c r="U12" s="56"/>
    </row>
    <row r="13" spans="1:21" s="135" customFormat="1" ht="12.75" customHeight="1">
      <c r="A13" s="71"/>
      <c r="B13" s="56"/>
      <c r="C13" s="435" t="s">
        <v>267</v>
      </c>
      <c r="D13" s="435"/>
      <c r="E13" s="435"/>
      <c r="F13" s="153" t="s">
        <v>62</v>
      </c>
      <c r="G13" s="154">
        <f>SUM(H13:N13)</f>
        <v>5018</v>
      </c>
      <c r="H13" s="157" t="s">
        <v>3</v>
      </c>
      <c r="I13" s="155">
        <v>52</v>
      </c>
      <c r="J13" s="155">
        <v>981</v>
      </c>
      <c r="K13" s="155">
        <v>1833</v>
      </c>
      <c r="L13" s="155">
        <v>983</v>
      </c>
      <c r="M13" s="155">
        <v>572</v>
      </c>
      <c r="N13" s="155">
        <v>597</v>
      </c>
      <c r="O13" s="54"/>
      <c r="P13" s="54"/>
      <c r="Q13" s="54"/>
      <c r="R13" s="54"/>
      <c r="S13" s="54"/>
      <c r="T13" s="54"/>
      <c r="U13" s="56"/>
    </row>
    <row r="14" spans="1:21" s="135" customFormat="1" ht="12" customHeight="1">
      <c r="A14" s="71"/>
      <c r="B14" s="435" t="s">
        <v>266</v>
      </c>
      <c r="C14" s="435"/>
      <c r="D14" s="435"/>
      <c r="E14" s="435"/>
      <c r="F14" s="153" t="s">
        <v>63</v>
      </c>
      <c r="G14" s="156"/>
      <c r="H14" s="157"/>
      <c r="I14" s="155"/>
      <c r="J14" s="157"/>
      <c r="K14" s="157"/>
      <c r="L14" s="157"/>
      <c r="M14" s="157"/>
      <c r="N14" s="157"/>
      <c r="O14" s="54"/>
      <c r="P14" s="54"/>
      <c r="Q14" s="54"/>
      <c r="R14" s="54"/>
      <c r="S14" s="54"/>
      <c r="T14" s="54"/>
      <c r="U14" s="56"/>
    </row>
    <row r="15" spans="1:21" s="135" customFormat="1" ht="12.75" customHeight="1">
      <c r="A15" s="71"/>
      <c r="B15" s="56"/>
      <c r="C15" s="435" t="s">
        <v>58</v>
      </c>
      <c r="D15" s="435"/>
      <c r="E15" s="435"/>
      <c r="F15" s="153" t="s">
        <v>59</v>
      </c>
      <c r="G15" s="154">
        <f>SUM(H15:N15)</f>
        <v>9830</v>
      </c>
      <c r="H15" s="155">
        <v>10</v>
      </c>
      <c r="I15" s="155">
        <v>347</v>
      </c>
      <c r="J15" s="155">
        <v>2279</v>
      </c>
      <c r="K15" s="155">
        <v>3474</v>
      </c>
      <c r="L15" s="155">
        <v>1856</v>
      </c>
      <c r="M15" s="155">
        <v>1121</v>
      </c>
      <c r="N15" s="155">
        <v>743</v>
      </c>
      <c r="O15" s="54"/>
      <c r="P15" s="54"/>
      <c r="Q15" s="54"/>
      <c r="R15" s="54"/>
      <c r="S15" s="54"/>
      <c r="T15" s="54"/>
      <c r="U15" s="56"/>
    </row>
    <row r="16" spans="1:21" s="135" customFormat="1" ht="12.75" customHeight="1">
      <c r="A16" s="71"/>
      <c r="B16" s="56"/>
      <c r="C16" s="435" t="s">
        <v>60</v>
      </c>
      <c r="D16" s="435"/>
      <c r="E16" s="435"/>
      <c r="F16" s="153" t="s">
        <v>61</v>
      </c>
      <c r="G16" s="154">
        <f>SUM(H16:N16)</f>
        <v>42921</v>
      </c>
      <c r="H16" s="155">
        <v>10</v>
      </c>
      <c r="I16" s="155">
        <v>694</v>
      </c>
      <c r="J16" s="155">
        <v>6837</v>
      </c>
      <c r="K16" s="155">
        <v>13896</v>
      </c>
      <c r="L16" s="155">
        <v>9280</v>
      </c>
      <c r="M16" s="155">
        <v>6726</v>
      </c>
      <c r="N16" s="155">
        <v>5478</v>
      </c>
      <c r="O16" s="54"/>
      <c r="P16" s="54"/>
      <c r="Q16" s="54"/>
      <c r="R16" s="54"/>
      <c r="S16" s="54"/>
      <c r="T16" s="54"/>
      <c r="U16" s="56"/>
    </row>
    <row r="17" spans="1:21" s="135" customFormat="1" ht="12.75" customHeight="1">
      <c r="A17" s="71"/>
      <c r="B17" s="56"/>
      <c r="C17" s="435" t="s">
        <v>268</v>
      </c>
      <c r="D17" s="435"/>
      <c r="E17" s="435"/>
      <c r="F17" s="153" t="s">
        <v>64</v>
      </c>
      <c r="G17" s="154">
        <f>SUM(H17:N17)</f>
        <v>16784</v>
      </c>
      <c r="H17" s="155">
        <v>10</v>
      </c>
      <c r="I17" s="155">
        <v>347</v>
      </c>
      <c r="J17" s="155">
        <v>2531</v>
      </c>
      <c r="K17" s="155">
        <v>6075</v>
      </c>
      <c r="L17" s="155">
        <v>3750</v>
      </c>
      <c r="M17" s="155">
        <v>2223</v>
      </c>
      <c r="N17" s="155">
        <v>1848</v>
      </c>
      <c r="O17" s="54"/>
      <c r="P17" s="54"/>
      <c r="Q17" s="54"/>
      <c r="R17" s="54"/>
      <c r="S17" s="54"/>
      <c r="T17" s="54"/>
      <c r="U17" s="56"/>
    </row>
    <row r="18" spans="1:21" s="135" customFormat="1" ht="12.75" customHeight="1">
      <c r="A18" s="72"/>
      <c r="B18" s="94"/>
      <c r="C18" s="158"/>
      <c r="D18" s="158"/>
      <c r="E18" s="158"/>
      <c r="F18" s="159"/>
      <c r="G18" s="160"/>
      <c r="H18" s="161"/>
      <c r="I18" s="161"/>
      <c r="J18" s="161"/>
      <c r="K18" s="161"/>
      <c r="L18" s="161"/>
      <c r="M18" s="161"/>
      <c r="N18" s="161"/>
      <c r="O18" s="54"/>
      <c r="P18" s="54"/>
      <c r="Q18" s="54"/>
      <c r="R18" s="54"/>
      <c r="S18" s="54"/>
      <c r="T18" s="54"/>
      <c r="U18" s="56"/>
    </row>
    <row r="19" spans="1:21" s="80" customFormat="1" ht="12.75" customHeight="1">
      <c r="A19" s="78"/>
      <c r="B19" s="162"/>
      <c r="C19" s="78"/>
      <c r="D19" s="78"/>
      <c r="E19" s="78"/>
      <c r="F19" s="78"/>
      <c r="G19" s="127"/>
      <c r="H19" s="128"/>
      <c r="I19" s="162"/>
      <c r="J19" s="128"/>
      <c r="K19" s="128"/>
      <c r="L19" s="128"/>
      <c r="M19" s="128"/>
      <c r="N19" s="128"/>
      <c r="O19" s="78"/>
      <c r="P19" s="78"/>
      <c r="Q19" s="78"/>
      <c r="R19" s="78"/>
      <c r="S19" s="78"/>
      <c r="T19" s="78"/>
      <c r="U19" s="86"/>
    </row>
    <row r="20" spans="1:21" s="80" customFormat="1" ht="12.75" customHeight="1">
      <c r="A20" s="78"/>
      <c r="B20" s="162"/>
      <c r="C20" s="78"/>
      <c r="D20" s="78"/>
      <c r="E20" s="78"/>
      <c r="F20" s="78"/>
      <c r="G20" s="127"/>
      <c r="H20" s="128"/>
      <c r="I20" s="162"/>
      <c r="J20" s="128"/>
      <c r="K20" s="128"/>
      <c r="L20" s="128"/>
      <c r="M20" s="128"/>
      <c r="N20" s="128"/>
      <c r="O20" s="78"/>
      <c r="P20" s="78"/>
      <c r="Q20" s="78"/>
      <c r="R20" s="78"/>
      <c r="S20" s="78"/>
      <c r="T20" s="78"/>
      <c r="U20" s="86"/>
    </row>
    <row r="21" spans="1:21" s="80" customFormat="1" ht="12.75" customHeight="1">
      <c r="A21" s="78"/>
      <c r="B21" s="162"/>
      <c r="C21" s="78"/>
      <c r="D21" s="78"/>
      <c r="E21" s="78"/>
      <c r="F21" s="78"/>
      <c r="G21" s="127"/>
      <c r="H21" s="128"/>
      <c r="I21" s="162"/>
      <c r="J21" s="128"/>
      <c r="K21" s="128"/>
      <c r="L21" s="128"/>
      <c r="M21" s="128"/>
      <c r="N21" s="128"/>
      <c r="O21" s="78"/>
      <c r="P21" s="78"/>
      <c r="Q21" s="78"/>
      <c r="R21" s="78"/>
      <c r="S21" s="78"/>
      <c r="T21" s="78"/>
      <c r="U21" s="86"/>
    </row>
    <row r="22" spans="1:21" s="80" customFormat="1" ht="12.75" customHeight="1">
      <c r="A22" s="78"/>
      <c r="B22" s="162"/>
      <c r="C22" s="78"/>
      <c r="D22" s="78"/>
      <c r="E22" s="78"/>
      <c r="F22" s="78"/>
      <c r="G22" s="127"/>
      <c r="H22" s="128"/>
      <c r="I22" s="128"/>
      <c r="J22" s="128"/>
      <c r="K22" s="128"/>
      <c r="L22" s="128"/>
      <c r="M22" s="128"/>
      <c r="N22" s="128"/>
      <c r="O22" s="78"/>
      <c r="P22" s="78"/>
      <c r="Q22" s="78"/>
      <c r="R22" s="78"/>
      <c r="S22" s="78"/>
      <c r="T22" s="78"/>
      <c r="U22" s="86"/>
    </row>
    <row r="23" ht="12.75" customHeight="1"/>
    <row r="24" ht="12.75" customHeight="1"/>
    <row r="25" ht="12" customHeight="1"/>
    <row r="26" ht="12" customHeight="1"/>
    <row r="27" ht="12.75" customHeight="1"/>
    <row r="28" ht="12.75" customHeight="1"/>
    <row r="29" ht="12.75" customHeight="1"/>
    <row r="30" ht="12" customHeight="1"/>
    <row r="31" ht="15" customHeight="1"/>
    <row r="32" ht="12" customHeight="1"/>
    <row r="33" ht="12.75" customHeight="1"/>
    <row r="34" ht="12.75" customHeight="1"/>
    <row r="35" ht="12.75" customHeight="1"/>
    <row r="36" ht="12" customHeight="1"/>
    <row r="37" ht="14.25" customHeight="1"/>
    <row r="38" ht="12" customHeight="1"/>
    <row r="39" ht="12.75" customHeight="1"/>
    <row r="40" ht="12.75" customHeight="1"/>
    <row r="41" ht="12.75" customHeight="1"/>
    <row r="42" ht="12" customHeight="1"/>
    <row r="43" ht="12" customHeight="1"/>
    <row r="44" ht="12.75" customHeight="1"/>
    <row r="45" ht="12.75" customHeight="1"/>
    <row r="46" ht="12.75" customHeight="1"/>
    <row r="47" ht="12" customHeight="1"/>
    <row r="48" ht="15" customHeight="1"/>
    <row r="49" ht="12" customHeight="1"/>
    <row r="50" ht="12.75" customHeight="1"/>
    <row r="51" ht="12.75" customHeight="1"/>
    <row r="52" ht="12.75" customHeight="1"/>
    <row r="53" ht="12" customHeight="1"/>
    <row r="54" ht="14.25" customHeight="1"/>
    <row r="55" ht="12" customHeight="1"/>
    <row r="56" ht="12.75" customHeight="1"/>
    <row r="57" ht="12.75" customHeight="1"/>
    <row r="58" ht="12.75" customHeight="1"/>
    <row r="59" ht="12" customHeight="1"/>
    <row r="60" ht="12" customHeight="1"/>
    <row r="61" ht="12.75" customHeight="1"/>
    <row r="62" ht="12.75" customHeight="1"/>
    <row r="63" ht="12.75" customHeight="1"/>
    <row r="64" ht="12" customHeight="1"/>
    <row r="65" ht="15" customHeight="1"/>
    <row r="66" ht="12" customHeight="1"/>
    <row r="67" ht="12.75" customHeight="1"/>
    <row r="68" ht="12.75" customHeight="1"/>
    <row r="69" ht="12.75" customHeight="1"/>
    <row r="70" ht="12" customHeight="1"/>
    <row r="71" ht="14.25" customHeight="1"/>
    <row r="72" ht="12" customHeight="1"/>
    <row r="73" ht="12.75" customHeight="1"/>
    <row r="74" ht="12.75" customHeight="1"/>
    <row r="75" ht="12.75" customHeight="1"/>
    <row r="76" ht="12" customHeight="1"/>
    <row r="77" ht="12" customHeight="1"/>
    <row r="78" ht="12.75" customHeight="1"/>
    <row r="79" ht="12.75" customHeight="1"/>
    <row r="80" ht="12.75" customHeight="1"/>
    <row r="81" ht="6" customHeight="1"/>
    <row r="82" ht="5.25" customHeight="1"/>
    <row r="83" ht="12.75" customHeight="1"/>
    <row r="84" ht="12.75" customHeight="1"/>
    <row r="85" ht="12.75" customHeight="1"/>
    <row r="86" ht="12.75" customHeight="1"/>
    <row r="87" ht="12.75" customHeight="1"/>
    <row r="88" ht="9.75" customHeight="1"/>
    <row r="89" ht="8.25" customHeight="1"/>
    <row r="90" ht="17.25" customHeight="1"/>
    <row r="91" ht="20.25" customHeight="1"/>
    <row r="92" ht="12" customHeight="1"/>
    <row r="93" ht="15.75" customHeight="1"/>
    <row r="94" ht="15.75" customHeight="1"/>
    <row r="95" ht="12" customHeight="1"/>
    <row r="96" ht="9.75" customHeight="1"/>
    <row r="97" ht="39.75" customHeight="1"/>
    <row r="98" ht="3.75" customHeight="1"/>
    <row r="99" ht="25.5" customHeight="1"/>
    <row r="100" ht="5.25" customHeight="1"/>
    <row r="101" ht="9" customHeight="1"/>
    <row r="102" ht="15" customHeight="1"/>
    <row r="103" ht="12" customHeight="1"/>
    <row r="104" ht="12.75" customHeight="1"/>
    <row r="105" ht="12.75" customHeight="1"/>
    <row r="106" ht="12.75" customHeight="1"/>
    <row r="107" ht="12" customHeight="1"/>
    <row r="108" ht="14.25" customHeight="1"/>
    <row r="109" ht="12" customHeight="1"/>
    <row r="110" ht="12.75" customHeight="1"/>
    <row r="111" ht="12.75" customHeight="1"/>
    <row r="112" ht="12.75" customHeight="1"/>
    <row r="113" ht="12" customHeight="1"/>
    <row r="114" ht="12" customHeight="1"/>
    <row r="115" ht="12.75" customHeight="1"/>
    <row r="116" ht="12.75" customHeight="1"/>
    <row r="117" ht="12.75" customHeight="1"/>
    <row r="118" ht="12" customHeight="1"/>
    <row r="119" ht="15" customHeight="1"/>
    <row r="120" ht="12" customHeight="1"/>
    <row r="121" ht="12.75" customHeight="1"/>
    <row r="122" ht="12.75" customHeight="1"/>
    <row r="123" ht="12.75" customHeight="1"/>
    <row r="124" ht="12" customHeight="1"/>
    <row r="125" ht="14.25" customHeight="1"/>
    <row r="126" ht="12" customHeight="1"/>
    <row r="127" ht="12.75" customHeight="1"/>
    <row r="128" ht="12.75" customHeight="1"/>
    <row r="129" ht="12.75" customHeight="1"/>
    <row r="130" ht="12" customHeight="1"/>
    <row r="131" ht="12" customHeight="1"/>
    <row r="132" ht="12.75" customHeight="1"/>
    <row r="133" ht="12.75" customHeight="1"/>
    <row r="134" ht="12.75" customHeight="1"/>
    <row r="135" ht="12" customHeight="1"/>
    <row r="136" ht="15" customHeight="1"/>
    <row r="137" ht="12" customHeight="1"/>
    <row r="138" ht="12.75" customHeight="1"/>
    <row r="139" ht="12.75" customHeight="1"/>
    <row r="140" ht="12.75" customHeight="1"/>
    <row r="141" ht="12" customHeight="1"/>
    <row r="142" ht="14.25" customHeight="1"/>
    <row r="143" ht="12" customHeight="1"/>
    <row r="144" ht="12.75" customHeight="1"/>
    <row r="145" ht="12.75" customHeight="1"/>
    <row r="146" ht="12.75" customHeight="1"/>
    <row r="147" ht="12" customHeight="1"/>
    <row r="148" ht="12" customHeight="1"/>
    <row r="149" ht="12.75" customHeight="1"/>
    <row r="150" ht="12.75" customHeight="1"/>
    <row r="151" ht="12.75" customHeight="1"/>
    <row r="152" ht="12" customHeight="1"/>
    <row r="153" ht="15" customHeight="1"/>
    <row r="154" ht="12" customHeight="1"/>
    <row r="155" ht="12.75" customHeight="1"/>
    <row r="156" ht="12.75" customHeight="1"/>
    <row r="157" ht="12.75" customHeight="1"/>
    <row r="158" ht="12" customHeight="1"/>
    <row r="159" ht="14.25" customHeight="1"/>
    <row r="160" ht="12" customHeight="1"/>
    <row r="161" ht="12.75" customHeight="1"/>
    <row r="162" ht="12.75" customHeight="1"/>
    <row r="163" ht="12.75" customHeight="1"/>
    <row r="164" ht="12" customHeight="1"/>
    <row r="165" ht="12" customHeight="1"/>
    <row r="166" ht="12.75" customHeight="1"/>
    <row r="167" ht="12.75" customHeight="1"/>
    <row r="168" ht="12.75" customHeight="1"/>
    <row r="169" ht="6" customHeight="1"/>
    <row r="170" ht="5.25" customHeight="1"/>
    <row r="171" ht="12.75" customHeight="1"/>
    <row r="172" ht="12.75" customHeight="1"/>
    <row r="173" ht="12.75" customHeight="1"/>
    <row r="174" ht="12.75" customHeight="1"/>
    <row r="175" ht="12.75" customHeight="1"/>
    <row r="176" ht="9.75" customHeight="1"/>
    <row r="177" ht="8.25" customHeight="1"/>
    <row r="178" ht="17.25" customHeight="1"/>
    <row r="179" ht="20.25" customHeight="1"/>
    <row r="180" ht="12" customHeight="1"/>
    <row r="181" ht="15.75" customHeight="1"/>
    <row r="182" ht="15.75" customHeight="1"/>
    <row r="183" ht="12" customHeight="1"/>
    <row r="184" ht="9.75" customHeight="1"/>
    <row r="185" ht="39.75" customHeight="1"/>
    <row r="186" ht="3.75" customHeight="1"/>
    <row r="187" ht="25.5" customHeight="1"/>
    <row r="188" ht="5.25" customHeight="1"/>
    <row r="189" ht="9" customHeight="1"/>
    <row r="190" ht="15" customHeight="1"/>
    <row r="191" ht="12" customHeight="1"/>
    <row r="192" ht="12.75" customHeight="1"/>
    <row r="193" ht="12.75" customHeight="1"/>
    <row r="194" ht="12.75" customHeight="1"/>
    <row r="195" ht="12" customHeight="1"/>
    <row r="196" ht="14.25" customHeight="1"/>
    <row r="197" ht="12" customHeight="1"/>
    <row r="198" ht="12.75" customHeight="1"/>
    <row r="199" ht="12.75" customHeight="1"/>
    <row r="200" ht="12.75" customHeight="1"/>
    <row r="201" ht="12" customHeight="1"/>
    <row r="202" ht="12" customHeight="1"/>
    <row r="203" ht="12.75" customHeight="1"/>
    <row r="204" ht="12.75" customHeight="1"/>
    <row r="205" ht="12.75" customHeight="1"/>
    <row r="206" ht="12" customHeight="1"/>
    <row r="207" ht="15" customHeight="1"/>
    <row r="208" ht="12" customHeight="1"/>
    <row r="209" ht="12.75" customHeight="1"/>
    <row r="210" ht="12.75" customHeight="1"/>
    <row r="211" ht="12.75" customHeight="1"/>
    <row r="212" ht="12" customHeight="1"/>
    <row r="213" ht="14.25" customHeight="1"/>
    <row r="214" ht="12" customHeight="1"/>
    <row r="215" ht="12.75" customHeight="1"/>
    <row r="216" ht="12.75" customHeight="1"/>
    <row r="217" ht="12.75" customHeight="1"/>
    <row r="218" ht="12" customHeight="1"/>
    <row r="219" ht="12" customHeight="1"/>
    <row r="220" ht="12.75" customHeight="1"/>
    <row r="221" ht="12.75" customHeight="1"/>
    <row r="222" ht="12.75" customHeight="1"/>
    <row r="223" ht="12" customHeight="1"/>
    <row r="224" ht="15" customHeight="1"/>
    <row r="225" ht="12" customHeight="1"/>
    <row r="226" ht="12.75" customHeight="1"/>
    <row r="227" ht="12.75" customHeight="1"/>
    <row r="228" ht="12.75" customHeight="1"/>
    <row r="229" ht="12" customHeight="1"/>
    <row r="230" ht="14.25" customHeight="1"/>
    <row r="231" ht="12" customHeight="1"/>
    <row r="232" ht="12.75" customHeight="1"/>
    <row r="233" ht="12.75" customHeight="1"/>
    <row r="234" ht="12.75" customHeight="1"/>
    <row r="235" ht="12" customHeight="1"/>
    <row r="236" ht="12" customHeight="1"/>
    <row r="237" ht="12.75" customHeight="1"/>
    <row r="238" ht="12.75" customHeight="1"/>
    <row r="239" ht="12.75" customHeight="1"/>
    <row r="240" ht="12" customHeight="1"/>
    <row r="241" ht="15" customHeight="1"/>
    <row r="242" ht="12" customHeight="1"/>
    <row r="243" ht="12.75" customHeight="1"/>
    <row r="244" ht="12.75" customHeight="1"/>
    <row r="245" ht="12.75" customHeight="1"/>
    <row r="246" ht="12" customHeight="1"/>
    <row r="247" ht="14.25" customHeight="1"/>
    <row r="248" ht="12" customHeight="1"/>
    <row r="249" ht="12.75" customHeight="1"/>
    <row r="250" ht="12.75" customHeight="1"/>
    <row r="251" ht="12.75" customHeight="1"/>
    <row r="252" ht="12" customHeight="1"/>
    <row r="253" ht="12" customHeight="1"/>
    <row r="254" ht="12.75" customHeight="1"/>
    <row r="255" ht="12.75" customHeight="1"/>
    <row r="256" ht="12.75" customHeight="1"/>
    <row r="257" ht="6" customHeight="1"/>
    <row r="258" ht="5.25" customHeight="1"/>
    <row r="259" ht="12.75" customHeight="1"/>
    <row r="260" ht="12.75" customHeight="1"/>
    <row r="261" ht="12.75" customHeight="1"/>
    <row r="262" ht="12.75" customHeight="1"/>
    <row r="263" ht="12.75" customHeight="1"/>
    <row r="264" ht="9.75" customHeight="1"/>
    <row r="265" ht="8.25" customHeight="1"/>
    <row r="266" ht="17.25" customHeight="1"/>
    <row r="267" ht="20.25" customHeight="1"/>
    <row r="268" ht="12" customHeight="1"/>
    <row r="269" ht="15.75" customHeight="1"/>
    <row r="270" ht="15.75" customHeight="1"/>
    <row r="271" ht="12" customHeight="1"/>
    <row r="272" ht="9.75" customHeight="1"/>
    <row r="273" ht="39.75" customHeight="1"/>
    <row r="274" ht="3.75" customHeight="1"/>
    <row r="275" ht="25.5" customHeight="1"/>
    <row r="276" ht="5.25" customHeight="1"/>
    <row r="277" ht="9" customHeight="1"/>
    <row r="278" ht="15" customHeight="1"/>
    <row r="279" ht="12" customHeight="1"/>
    <row r="280" ht="12.75" customHeight="1"/>
    <row r="281" ht="12.75" customHeight="1"/>
    <row r="282" ht="12.75" customHeight="1"/>
    <row r="283" ht="12" customHeight="1"/>
    <row r="284" ht="14.25" customHeight="1"/>
    <row r="285" ht="12" customHeight="1"/>
    <row r="286" ht="12.75" customHeight="1"/>
    <row r="287" ht="12.75" customHeight="1"/>
    <row r="288" ht="12.75" customHeight="1"/>
    <row r="289" ht="12" customHeight="1"/>
    <row r="290" ht="12" customHeight="1"/>
    <row r="291" ht="12.75" customHeight="1"/>
    <row r="292" ht="12.75" customHeight="1"/>
    <row r="293" ht="12.75" customHeight="1"/>
    <row r="294" ht="12" customHeight="1"/>
    <row r="295" ht="15" customHeight="1"/>
    <row r="296" ht="12" customHeight="1"/>
    <row r="297" ht="12.75" customHeight="1"/>
    <row r="298" ht="12.75" customHeight="1"/>
    <row r="299" ht="12.75" customHeight="1"/>
    <row r="300" ht="12" customHeight="1"/>
    <row r="301" ht="14.25" customHeight="1"/>
    <row r="302" ht="12" customHeight="1"/>
    <row r="303" ht="12.75" customHeight="1"/>
    <row r="304" ht="12.75" customHeight="1"/>
    <row r="305" ht="12.75" customHeight="1"/>
    <row r="306" ht="12" customHeight="1"/>
    <row r="307" ht="12" customHeight="1"/>
    <row r="308" ht="12.75" customHeight="1"/>
    <row r="309" ht="12.75" customHeight="1"/>
    <row r="310" ht="12.75" customHeight="1"/>
    <row r="311" ht="12" customHeight="1"/>
    <row r="312" ht="15" customHeight="1"/>
    <row r="313" ht="12" customHeight="1"/>
    <row r="314" ht="12.75" customHeight="1"/>
    <row r="315" ht="12.75" customHeight="1"/>
    <row r="316" ht="12.75" customHeight="1"/>
    <row r="317" ht="12" customHeight="1"/>
    <row r="318" ht="14.25" customHeight="1"/>
    <row r="319" ht="12" customHeight="1"/>
    <row r="320" ht="12.75" customHeight="1"/>
    <row r="321" ht="12.75" customHeight="1"/>
    <row r="322" ht="12.75" customHeight="1"/>
    <row r="323" ht="12" customHeight="1"/>
    <row r="324" ht="12" customHeight="1"/>
    <row r="325" ht="12.75" customHeight="1"/>
    <row r="326" ht="12.75" customHeight="1"/>
    <row r="327" ht="12.75" customHeight="1"/>
    <row r="328" ht="12" customHeight="1"/>
    <row r="329" ht="15" customHeight="1"/>
    <row r="330" ht="12" customHeight="1"/>
    <row r="331" ht="12.75" customHeight="1"/>
    <row r="332" ht="12.75" customHeight="1"/>
    <row r="333" ht="12.75" customHeight="1"/>
    <row r="334" ht="12" customHeight="1"/>
    <row r="335" ht="14.25" customHeight="1"/>
    <row r="336" ht="12" customHeight="1"/>
    <row r="337" ht="12.75" customHeight="1"/>
    <row r="338" ht="12.75" customHeight="1"/>
    <row r="339" ht="12.75" customHeight="1"/>
    <row r="340" ht="12" customHeight="1"/>
    <row r="341" ht="12" customHeight="1"/>
    <row r="342" ht="12.75" customHeight="1"/>
    <row r="343" ht="12.75" customHeight="1"/>
    <row r="344" ht="12.75" customHeight="1"/>
    <row r="345" ht="6" customHeight="1"/>
    <row r="346" ht="5.25" customHeight="1"/>
    <row r="347" ht="12.75" customHeight="1"/>
    <row r="348" ht="12.75" customHeight="1"/>
    <row r="349" ht="12.75" customHeight="1"/>
    <row r="350" ht="12.75" customHeight="1"/>
    <row r="351" ht="12.75" customHeight="1"/>
    <row r="352" ht="9.75" customHeight="1"/>
    <row r="353" ht="8.25" customHeight="1"/>
    <row r="354" ht="17.25" customHeight="1"/>
    <row r="355" ht="20.25" customHeight="1"/>
    <row r="356" ht="12" customHeight="1"/>
    <row r="357" ht="15.75" customHeight="1"/>
    <row r="358" ht="15.75" customHeight="1"/>
    <row r="359" ht="12" customHeight="1"/>
    <row r="360" ht="9.75" customHeight="1"/>
    <row r="361" ht="39.75" customHeight="1"/>
    <row r="362" ht="3.75" customHeight="1"/>
    <row r="363" ht="25.5" customHeight="1"/>
    <row r="364" ht="5.25" customHeight="1"/>
    <row r="365" ht="9" customHeight="1"/>
    <row r="366" ht="15" customHeight="1"/>
    <row r="367" ht="12" customHeight="1"/>
    <row r="368" ht="12.75" customHeight="1"/>
    <row r="369" ht="12.75" customHeight="1"/>
    <row r="370" ht="12.75" customHeight="1"/>
    <row r="371" ht="12" customHeight="1"/>
    <row r="372" ht="14.25" customHeight="1"/>
    <row r="373" ht="12" customHeight="1"/>
    <row r="374" ht="12.75" customHeight="1"/>
    <row r="375" ht="12.75" customHeight="1"/>
    <row r="376" ht="12.75" customHeight="1"/>
    <row r="377" ht="12" customHeight="1"/>
    <row r="378" ht="12" customHeight="1"/>
    <row r="379" ht="12.75" customHeight="1"/>
    <row r="380" ht="12.75" customHeight="1"/>
    <row r="381" ht="12.75" customHeight="1"/>
    <row r="382" ht="6" customHeight="1"/>
    <row r="383" ht="5.25" customHeight="1"/>
    <row r="384" ht="12.75" customHeight="1"/>
    <row r="385" ht="12.75" customHeight="1"/>
    <row r="386" ht="12.75" customHeight="1"/>
    <row r="387" ht="12.75" customHeight="1"/>
    <row r="388" ht="12.75" customHeight="1"/>
    <row r="389" ht="9.75" customHeight="1"/>
  </sheetData>
  <sheetProtection/>
  <mergeCells count="10">
    <mergeCell ref="B7:E7"/>
    <mergeCell ref="B8:E8"/>
    <mergeCell ref="B10:E10"/>
    <mergeCell ref="C15:E15"/>
    <mergeCell ref="C16:E16"/>
    <mergeCell ref="C17:E17"/>
    <mergeCell ref="C11:E11"/>
    <mergeCell ref="C12:E12"/>
    <mergeCell ref="C13:E13"/>
    <mergeCell ref="B14:E1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B76"/>
  <sheetViews>
    <sheetView zoomScalePageLayoutView="0" workbookViewId="0" topLeftCell="F1">
      <selection activeCell="P5" sqref="P5"/>
    </sheetView>
  </sheetViews>
  <sheetFormatPr defaultColWidth="9.875" defaultRowHeight="14.25" customHeight="1"/>
  <cols>
    <col min="1" max="1" width="1.00390625" style="2" customWidth="1"/>
    <col min="2" max="7" width="2.125" style="2" customWidth="1"/>
    <col min="8" max="8" width="20.125" style="2" customWidth="1"/>
    <col min="9" max="9" width="7.50390625" style="2" customWidth="1"/>
    <col min="10" max="11" width="11.50390625" style="2" customWidth="1"/>
    <col min="12" max="14" width="8.625" style="2" customWidth="1"/>
    <col min="15" max="15" width="7.50390625" style="2" customWidth="1"/>
    <col min="16" max="17" width="11.50390625" style="2" customWidth="1"/>
    <col min="18" max="20" width="8.625" style="2" customWidth="1"/>
    <col min="21" max="21" width="8.625" style="173" customWidth="1"/>
    <col min="22" max="24" width="10.75390625" style="2" customWidth="1"/>
    <col min="25" max="34" width="9.375" style="2" customWidth="1"/>
    <col min="35" max="16384" width="9.875" style="2" customWidth="1"/>
  </cols>
  <sheetData>
    <row r="1" ht="9" customHeight="1"/>
    <row r="2" spans="1:54" s="310" customFormat="1" ht="22.5" customHeight="1">
      <c r="A2" s="324"/>
      <c r="B2" s="324"/>
      <c r="C2" s="322"/>
      <c r="D2" s="322"/>
      <c r="E2" s="322"/>
      <c r="F2" s="322"/>
      <c r="G2" s="322"/>
      <c r="H2" s="437" t="s">
        <v>307</v>
      </c>
      <c r="I2" s="437"/>
      <c r="J2" s="437"/>
      <c r="K2" s="437"/>
      <c r="L2" s="437"/>
      <c r="M2" s="437"/>
      <c r="N2" s="437"/>
      <c r="O2" s="438" t="s">
        <v>308</v>
      </c>
      <c r="P2" s="438"/>
      <c r="Q2" s="438"/>
      <c r="R2" s="438"/>
      <c r="S2" s="438"/>
      <c r="T2" s="438"/>
      <c r="U2" s="438"/>
      <c r="V2" s="307"/>
      <c r="W2" s="307"/>
      <c r="X2" s="307"/>
      <c r="Y2" s="308"/>
      <c r="Z2" s="308"/>
      <c r="AA2" s="308"/>
      <c r="AB2" s="308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</row>
    <row r="3" spans="1:52" s="316" customFormat="1" ht="17.25" customHeight="1">
      <c r="A3" s="322"/>
      <c r="B3" s="322"/>
      <c r="C3" s="322"/>
      <c r="D3" s="356"/>
      <c r="E3" s="356"/>
      <c r="F3" s="356"/>
      <c r="G3" s="356"/>
      <c r="H3" s="439" t="s">
        <v>309</v>
      </c>
      <c r="I3" s="439"/>
      <c r="J3" s="439"/>
      <c r="K3" s="439"/>
      <c r="L3" s="439"/>
      <c r="M3" s="439"/>
      <c r="N3" s="439"/>
      <c r="O3" s="440" t="s">
        <v>310</v>
      </c>
      <c r="P3" s="440"/>
      <c r="Q3" s="440"/>
      <c r="R3" s="440"/>
      <c r="S3" s="440"/>
      <c r="T3" s="356"/>
      <c r="U3" s="356"/>
      <c r="V3" s="189"/>
      <c r="W3" s="314"/>
      <c r="X3" s="314"/>
      <c r="Y3" s="314"/>
      <c r="Z3" s="314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</row>
    <row r="4" spans="1:54" s="80" customFormat="1" ht="12" customHeight="1">
      <c r="A4" s="325"/>
      <c r="B4" s="325"/>
      <c r="C4" s="325"/>
      <c r="D4" s="325"/>
      <c r="E4" s="325"/>
      <c r="F4" s="325"/>
      <c r="G4" s="325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3"/>
      <c r="V4" s="77"/>
      <c r="W4" s="77"/>
      <c r="X4" s="77"/>
      <c r="Y4" s="78"/>
      <c r="Z4" s="78"/>
      <c r="AA4" s="78"/>
      <c r="AB4" s="78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</row>
    <row r="5" spans="1:54" s="80" customFormat="1" ht="12" customHeight="1">
      <c r="A5" s="83"/>
      <c r="B5" s="83"/>
      <c r="C5" s="83"/>
      <c r="D5" s="83"/>
      <c r="E5" s="83"/>
      <c r="F5" s="83"/>
      <c r="G5" s="83"/>
      <c r="H5" s="174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175"/>
      <c r="V5" s="78"/>
      <c r="W5" s="78"/>
      <c r="X5" s="78"/>
      <c r="Y5" s="78"/>
      <c r="Z5" s="78"/>
      <c r="AA5" s="78"/>
      <c r="AB5" s="78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</row>
    <row r="6" spans="1:29" s="80" customFormat="1" ht="18" customHeight="1">
      <c r="A6" s="449" t="s">
        <v>14</v>
      </c>
      <c r="B6" s="449"/>
      <c r="C6" s="449"/>
      <c r="D6" s="449"/>
      <c r="E6" s="449"/>
      <c r="F6" s="449"/>
      <c r="G6" s="449"/>
      <c r="H6" s="450"/>
      <c r="I6" s="453" t="s">
        <v>122</v>
      </c>
      <c r="J6" s="451"/>
      <c r="K6" s="451"/>
      <c r="L6" s="451"/>
      <c r="M6" s="451"/>
      <c r="N6" s="452"/>
      <c r="O6" s="453" t="s">
        <v>123</v>
      </c>
      <c r="P6" s="451"/>
      <c r="Q6" s="451"/>
      <c r="R6" s="451"/>
      <c r="S6" s="451"/>
      <c r="T6" s="452"/>
      <c r="U6" s="176" t="s">
        <v>13</v>
      </c>
      <c r="V6" s="78"/>
      <c r="W6" s="78"/>
      <c r="X6" s="78"/>
      <c r="Y6" s="78"/>
      <c r="Z6" s="78"/>
      <c r="AA6" s="78"/>
      <c r="AB6" s="78"/>
      <c r="AC6" s="86"/>
    </row>
    <row r="7" spans="1:29" s="80" customFormat="1" ht="18" customHeight="1">
      <c r="A7" s="272"/>
      <c r="B7" s="272"/>
      <c r="C7" s="272"/>
      <c r="D7" s="456" t="s">
        <v>165</v>
      </c>
      <c r="E7" s="456"/>
      <c r="F7" s="456"/>
      <c r="G7" s="456"/>
      <c r="H7" s="457"/>
      <c r="I7" s="447" t="s">
        <v>167</v>
      </c>
      <c r="J7" s="453" t="s">
        <v>256</v>
      </c>
      <c r="K7" s="452"/>
      <c r="L7" s="454" t="s">
        <v>259</v>
      </c>
      <c r="M7" s="454" t="s">
        <v>260</v>
      </c>
      <c r="N7" s="177" t="s">
        <v>261</v>
      </c>
      <c r="O7" s="454" t="s">
        <v>167</v>
      </c>
      <c r="P7" s="451" t="s">
        <v>256</v>
      </c>
      <c r="Q7" s="452"/>
      <c r="R7" s="454" t="s">
        <v>259</v>
      </c>
      <c r="S7" s="454" t="s">
        <v>260</v>
      </c>
      <c r="T7" s="177" t="s">
        <v>261</v>
      </c>
      <c r="U7" s="447" t="s">
        <v>15</v>
      </c>
      <c r="V7" s="78"/>
      <c r="W7" s="78"/>
      <c r="X7" s="78"/>
      <c r="Y7" s="78"/>
      <c r="Z7" s="78"/>
      <c r="AA7" s="78"/>
      <c r="AB7" s="78"/>
      <c r="AC7" s="86"/>
    </row>
    <row r="8" spans="1:29" s="80" customFormat="1" ht="18" customHeight="1">
      <c r="A8" s="271"/>
      <c r="B8" s="271"/>
      <c r="C8" s="271"/>
      <c r="D8" s="271"/>
      <c r="E8" s="271"/>
      <c r="F8" s="271"/>
      <c r="G8" s="271"/>
      <c r="H8" s="278"/>
      <c r="I8" s="448"/>
      <c r="J8" s="400" t="s">
        <v>257</v>
      </c>
      <c r="K8" s="400" t="s">
        <v>258</v>
      </c>
      <c r="L8" s="455"/>
      <c r="M8" s="455"/>
      <c r="N8" s="401" t="s">
        <v>125</v>
      </c>
      <c r="O8" s="455"/>
      <c r="P8" s="414" t="s">
        <v>257</v>
      </c>
      <c r="Q8" s="400" t="s">
        <v>258</v>
      </c>
      <c r="R8" s="455"/>
      <c r="S8" s="455"/>
      <c r="T8" s="401" t="s">
        <v>125</v>
      </c>
      <c r="U8" s="448"/>
      <c r="V8" s="78"/>
      <c r="W8" s="78"/>
      <c r="X8" s="78"/>
      <c r="Y8" s="78"/>
      <c r="Z8" s="78"/>
      <c r="AA8" s="78"/>
      <c r="AB8" s="78"/>
      <c r="AC8" s="86"/>
    </row>
    <row r="9" spans="1:28" s="86" customFormat="1" ht="18" customHeight="1">
      <c r="A9" s="178"/>
      <c r="B9" s="441" t="s">
        <v>17</v>
      </c>
      <c r="C9" s="442"/>
      <c r="D9" s="442"/>
      <c r="E9" s="442"/>
      <c r="F9" s="442"/>
      <c r="G9" s="442"/>
      <c r="H9" s="442"/>
      <c r="I9" s="179">
        <v>34949</v>
      </c>
      <c r="J9" s="376">
        <v>20020</v>
      </c>
      <c r="K9" s="376">
        <v>6985</v>
      </c>
      <c r="L9" s="376">
        <v>310</v>
      </c>
      <c r="M9" s="376">
        <v>7066</v>
      </c>
      <c r="N9" s="376">
        <v>5333</v>
      </c>
      <c r="O9" s="376">
        <v>100896</v>
      </c>
      <c r="P9" s="376">
        <v>58294</v>
      </c>
      <c r="Q9" s="180">
        <v>33240</v>
      </c>
      <c r="R9" s="180">
        <v>924</v>
      </c>
      <c r="S9" s="180">
        <v>7066</v>
      </c>
      <c r="T9" s="180">
        <v>27938</v>
      </c>
      <c r="U9" s="181">
        <v>2.89</v>
      </c>
      <c r="V9" s="78"/>
      <c r="W9" s="78"/>
      <c r="X9" s="78"/>
      <c r="Y9" s="78"/>
      <c r="Z9" s="78"/>
      <c r="AA9" s="78"/>
      <c r="AB9" s="78"/>
    </row>
    <row r="10" spans="1:28" s="86" customFormat="1" ht="18" customHeight="1">
      <c r="A10" s="178"/>
      <c r="B10" s="182"/>
      <c r="C10" s="443" t="s">
        <v>68</v>
      </c>
      <c r="D10" s="443"/>
      <c r="E10" s="443"/>
      <c r="F10" s="443"/>
      <c r="G10" s="442"/>
      <c r="H10" s="442"/>
      <c r="I10" s="183">
        <v>34550</v>
      </c>
      <c r="J10" s="180">
        <v>20001</v>
      </c>
      <c r="K10" s="180">
        <v>6981</v>
      </c>
      <c r="L10" s="180">
        <v>310</v>
      </c>
      <c r="M10" s="180">
        <v>6690</v>
      </c>
      <c r="N10" s="180">
        <v>5330</v>
      </c>
      <c r="O10" s="180">
        <v>100450</v>
      </c>
      <c r="P10" s="180">
        <v>58244</v>
      </c>
      <c r="Q10" s="180">
        <v>33220</v>
      </c>
      <c r="R10" s="180">
        <v>924</v>
      </c>
      <c r="S10" s="180">
        <v>6690</v>
      </c>
      <c r="T10" s="180">
        <v>27921</v>
      </c>
      <c r="U10" s="181">
        <v>2.91</v>
      </c>
      <c r="V10" s="78"/>
      <c r="W10" s="78"/>
      <c r="X10" s="78"/>
      <c r="Y10" s="78"/>
      <c r="Z10" s="78"/>
      <c r="AA10" s="78"/>
      <c r="AB10" s="78"/>
    </row>
    <row r="11" spans="1:28" s="86" customFormat="1" ht="18" customHeight="1">
      <c r="A11" s="178"/>
      <c r="B11" s="182"/>
      <c r="C11" s="182"/>
      <c r="D11" s="182"/>
      <c r="E11" s="443" t="s">
        <v>69</v>
      </c>
      <c r="F11" s="444"/>
      <c r="G11" s="444"/>
      <c r="H11" s="444"/>
      <c r="I11" s="183">
        <v>34049</v>
      </c>
      <c r="J11" s="180">
        <v>19682</v>
      </c>
      <c r="K11" s="180">
        <v>6971</v>
      </c>
      <c r="L11" s="180">
        <v>308</v>
      </c>
      <c r="M11" s="180">
        <v>6520</v>
      </c>
      <c r="N11" s="180">
        <v>5322</v>
      </c>
      <c r="O11" s="180">
        <v>99215</v>
      </c>
      <c r="P11" s="180">
        <v>57233</v>
      </c>
      <c r="Q11" s="180">
        <v>33172</v>
      </c>
      <c r="R11" s="180">
        <v>918</v>
      </c>
      <c r="S11" s="180">
        <v>6520</v>
      </c>
      <c r="T11" s="180">
        <v>27879</v>
      </c>
      <c r="U11" s="181">
        <v>2.91</v>
      </c>
      <c r="V11" s="78"/>
      <c r="W11" s="78"/>
      <c r="X11" s="78"/>
      <c r="Y11" s="78"/>
      <c r="Z11" s="78"/>
      <c r="AA11" s="78"/>
      <c r="AB11" s="78"/>
    </row>
    <row r="12" spans="1:28" s="86" customFormat="1" ht="17.25" customHeight="1">
      <c r="A12" s="178"/>
      <c r="B12" s="182"/>
      <c r="C12" s="182"/>
      <c r="D12" s="182"/>
      <c r="E12" s="182"/>
      <c r="F12" s="443" t="s">
        <v>70</v>
      </c>
      <c r="G12" s="444"/>
      <c r="H12" s="444"/>
      <c r="I12" s="183">
        <v>26109</v>
      </c>
      <c r="J12" s="180">
        <v>15854</v>
      </c>
      <c r="K12" s="180">
        <v>6759</v>
      </c>
      <c r="L12" s="180">
        <v>145</v>
      </c>
      <c r="M12" s="180">
        <v>3258</v>
      </c>
      <c r="N12" s="180">
        <v>5190</v>
      </c>
      <c r="O12" s="180">
        <v>82325</v>
      </c>
      <c r="P12" s="180">
        <v>45953</v>
      </c>
      <c r="Q12" s="180">
        <v>32357</v>
      </c>
      <c r="R12" s="180">
        <v>535</v>
      </c>
      <c r="S12" s="180">
        <v>3258</v>
      </c>
      <c r="T12" s="180">
        <v>27288</v>
      </c>
      <c r="U12" s="181">
        <v>3.15</v>
      </c>
      <c r="V12" s="78"/>
      <c r="W12" s="78"/>
      <c r="X12" s="78"/>
      <c r="Y12" s="78"/>
      <c r="Z12" s="78"/>
      <c r="AA12" s="78"/>
      <c r="AB12" s="78"/>
    </row>
    <row r="13" spans="1:28" s="86" customFormat="1" ht="12" customHeight="1">
      <c r="A13" s="178"/>
      <c r="B13" s="182"/>
      <c r="C13" s="182"/>
      <c r="D13" s="182"/>
      <c r="E13" s="182"/>
      <c r="F13" s="441" t="s">
        <v>18</v>
      </c>
      <c r="G13" s="444"/>
      <c r="H13" s="444"/>
      <c r="I13" s="183">
        <v>1040</v>
      </c>
      <c r="J13" s="180">
        <v>704</v>
      </c>
      <c r="K13" s="180">
        <v>41</v>
      </c>
      <c r="L13" s="180">
        <v>5</v>
      </c>
      <c r="M13" s="180">
        <v>286</v>
      </c>
      <c r="N13" s="180">
        <v>22</v>
      </c>
      <c r="O13" s="180">
        <v>2599</v>
      </c>
      <c r="P13" s="180">
        <v>2142</v>
      </c>
      <c r="Q13" s="180">
        <v>142</v>
      </c>
      <c r="R13" s="180">
        <v>19</v>
      </c>
      <c r="S13" s="180">
        <v>286</v>
      </c>
      <c r="T13" s="180">
        <v>89</v>
      </c>
      <c r="U13" s="181">
        <v>2.5</v>
      </c>
      <c r="V13" s="78"/>
      <c r="W13" s="78"/>
      <c r="X13" s="78"/>
      <c r="Y13" s="78"/>
      <c r="Z13" s="78"/>
      <c r="AA13" s="78"/>
      <c r="AB13" s="78"/>
    </row>
    <row r="14" spans="1:28" s="86" customFormat="1" ht="12" customHeight="1">
      <c r="A14" s="178"/>
      <c r="B14" s="182"/>
      <c r="C14" s="182"/>
      <c r="D14" s="182"/>
      <c r="E14" s="182"/>
      <c r="F14" s="443" t="s">
        <v>65</v>
      </c>
      <c r="G14" s="444"/>
      <c r="H14" s="444"/>
      <c r="I14" s="183">
        <v>6486</v>
      </c>
      <c r="J14" s="180">
        <v>2976</v>
      </c>
      <c r="K14" s="180">
        <v>153</v>
      </c>
      <c r="L14" s="180">
        <v>153</v>
      </c>
      <c r="M14" s="180">
        <v>2735</v>
      </c>
      <c r="N14" s="180">
        <v>96</v>
      </c>
      <c r="O14" s="180">
        <v>13489</v>
      </c>
      <c r="P14" s="180">
        <v>8676</v>
      </c>
      <c r="Q14" s="180">
        <v>593</v>
      </c>
      <c r="R14" s="180">
        <v>349</v>
      </c>
      <c r="S14" s="180">
        <v>2735</v>
      </c>
      <c r="T14" s="180">
        <v>429</v>
      </c>
      <c r="U14" s="181">
        <v>2.08</v>
      </c>
      <c r="V14" s="78"/>
      <c r="W14" s="78"/>
      <c r="X14" s="78"/>
      <c r="Y14" s="78"/>
      <c r="Z14" s="78"/>
      <c r="AA14" s="78"/>
      <c r="AB14" s="78"/>
    </row>
    <row r="15" spans="1:28" s="86" customFormat="1" ht="12" customHeight="1">
      <c r="A15" s="178"/>
      <c r="B15" s="182"/>
      <c r="C15" s="182"/>
      <c r="D15" s="182"/>
      <c r="E15" s="182"/>
      <c r="F15" s="443" t="s">
        <v>66</v>
      </c>
      <c r="G15" s="444"/>
      <c r="H15" s="444"/>
      <c r="I15" s="183">
        <v>414</v>
      </c>
      <c r="J15" s="180">
        <v>148</v>
      </c>
      <c r="K15" s="180">
        <v>18</v>
      </c>
      <c r="L15" s="180">
        <v>5</v>
      </c>
      <c r="M15" s="180">
        <v>241</v>
      </c>
      <c r="N15" s="180">
        <v>14</v>
      </c>
      <c r="O15" s="180">
        <v>802</v>
      </c>
      <c r="P15" s="180">
        <v>462</v>
      </c>
      <c r="Q15" s="180">
        <v>80</v>
      </c>
      <c r="R15" s="180">
        <v>15</v>
      </c>
      <c r="S15" s="180">
        <v>241</v>
      </c>
      <c r="T15" s="180">
        <v>73</v>
      </c>
      <c r="U15" s="181">
        <v>1.94</v>
      </c>
      <c r="V15" s="78"/>
      <c r="W15" s="78"/>
      <c r="X15" s="78"/>
      <c r="Y15" s="78"/>
      <c r="Z15" s="78"/>
      <c r="AA15" s="78"/>
      <c r="AB15" s="78"/>
    </row>
    <row r="16" spans="1:28" s="86" customFormat="1" ht="17.25" customHeight="1">
      <c r="A16" s="184"/>
      <c r="B16" s="185"/>
      <c r="C16" s="185"/>
      <c r="D16" s="185"/>
      <c r="E16" s="445" t="s">
        <v>19</v>
      </c>
      <c r="F16" s="446"/>
      <c r="G16" s="446"/>
      <c r="H16" s="446"/>
      <c r="I16" s="186">
        <v>501</v>
      </c>
      <c r="J16" s="187">
        <v>319</v>
      </c>
      <c r="K16" s="187">
        <v>10</v>
      </c>
      <c r="L16" s="187">
        <v>2</v>
      </c>
      <c r="M16" s="187">
        <v>170</v>
      </c>
      <c r="N16" s="187">
        <v>8</v>
      </c>
      <c r="O16" s="187">
        <v>1235</v>
      </c>
      <c r="P16" s="187">
        <v>1011</v>
      </c>
      <c r="Q16" s="187">
        <v>48</v>
      </c>
      <c r="R16" s="187">
        <v>6</v>
      </c>
      <c r="S16" s="187">
        <v>170</v>
      </c>
      <c r="T16" s="187">
        <v>42</v>
      </c>
      <c r="U16" s="188">
        <v>2.47</v>
      </c>
      <c r="V16" s="78"/>
      <c r="W16" s="78"/>
      <c r="X16" s="78"/>
      <c r="Y16" s="78"/>
      <c r="Z16" s="78"/>
      <c r="AA16" s="78"/>
      <c r="AB16" s="78"/>
    </row>
    <row r="17" spans="2:21" s="1" customFormat="1" ht="18" customHeight="1">
      <c r="B17" s="287"/>
      <c r="U17" s="171"/>
    </row>
    <row r="18" s="1" customFormat="1" ht="7.5" customHeight="1">
      <c r="U18" s="171"/>
    </row>
    <row r="19" spans="8:26" s="1" customFormat="1" ht="18" customHeight="1">
      <c r="H19" s="433" t="s">
        <v>295</v>
      </c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</row>
    <row r="20" spans="8:26" s="1" customFormat="1" ht="18" customHeight="1">
      <c r="H20" s="322"/>
      <c r="I20" s="436" t="s">
        <v>296</v>
      </c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</row>
    <row r="21" spans="9:15" s="1" customFormat="1" ht="18" customHeight="1">
      <c r="I21" s="23"/>
      <c r="J21" s="23"/>
      <c r="K21" s="23"/>
      <c r="L21" s="23"/>
      <c r="M21" s="23"/>
      <c r="N21" s="23"/>
      <c r="O21" s="23"/>
    </row>
    <row r="22" s="1" customFormat="1" ht="17.25" customHeight="1"/>
    <row r="23" s="1" customFormat="1" ht="17.25" customHeight="1"/>
    <row r="24" s="1" customFormat="1" ht="12" customHeight="1">
      <c r="U24" s="171"/>
    </row>
    <row r="25" s="1" customFormat="1" ht="12" customHeight="1">
      <c r="U25" s="171"/>
    </row>
    <row r="26" s="1" customFormat="1" ht="12" customHeight="1">
      <c r="U26" s="171"/>
    </row>
    <row r="27" s="1" customFormat="1" ht="17.25" customHeight="1">
      <c r="U27" s="171"/>
    </row>
    <row r="28" s="1" customFormat="1" ht="18" customHeight="1">
      <c r="U28" s="171"/>
    </row>
    <row r="29" s="1" customFormat="1" ht="7.5" customHeight="1">
      <c r="U29" s="171"/>
    </row>
    <row r="30" s="1" customFormat="1" ht="18" customHeight="1">
      <c r="U30" s="171"/>
    </row>
    <row r="31" s="1" customFormat="1" ht="18" customHeight="1">
      <c r="U31" s="171"/>
    </row>
    <row r="32" s="1" customFormat="1" ht="18" customHeight="1">
      <c r="U32" s="171"/>
    </row>
    <row r="33" s="1" customFormat="1" ht="18" customHeight="1">
      <c r="U33" s="171"/>
    </row>
    <row r="34" s="1" customFormat="1" ht="17.25" customHeight="1">
      <c r="U34" s="171"/>
    </row>
    <row r="35" s="1" customFormat="1" ht="12" customHeight="1">
      <c r="U35" s="171"/>
    </row>
    <row r="36" s="1" customFormat="1" ht="12" customHeight="1">
      <c r="U36" s="171"/>
    </row>
    <row r="37" s="1" customFormat="1" ht="12" customHeight="1">
      <c r="U37" s="171"/>
    </row>
    <row r="38" s="1" customFormat="1" ht="17.25" customHeight="1">
      <c r="U38" s="171"/>
    </row>
    <row r="39" s="1" customFormat="1" ht="18" customHeight="1">
      <c r="U39" s="171"/>
    </row>
    <row r="40" s="1" customFormat="1" ht="7.5" customHeight="1">
      <c r="U40" s="171"/>
    </row>
    <row r="41" s="1" customFormat="1" ht="18" customHeight="1">
      <c r="U41" s="171"/>
    </row>
    <row r="42" s="1" customFormat="1" ht="18" customHeight="1">
      <c r="U42" s="171"/>
    </row>
    <row r="43" s="1" customFormat="1" ht="18" customHeight="1">
      <c r="U43" s="171"/>
    </row>
    <row r="44" s="1" customFormat="1" ht="18" customHeight="1">
      <c r="U44" s="171"/>
    </row>
    <row r="45" s="1" customFormat="1" ht="17.25" customHeight="1">
      <c r="U45" s="171"/>
    </row>
    <row r="46" s="1" customFormat="1" ht="12" customHeight="1">
      <c r="U46" s="171"/>
    </row>
    <row r="47" s="1" customFormat="1" ht="12" customHeight="1">
      <c r="U47" s="171"/>
    </row>
    <row r="48" s="1" customFormat="1" ht="12" customHeight="1">
      <c r="U48" s="171"/>
    </row>
    <row r="49" s="1" customFormat="1" ht="17.25" customHeight="1">
      <c r="U49" s="171"/>
    </row>
    <row r="50" s="1" customFormat="1" ht="18" customHeight="1">
      <c r="U50" s="171"/>
    </row>
    <row r="51" s="1" customFormat="1" ht="7.5" customHeight="1">
      <c r="U51" s="171"/>
    </row>
    <row r="52" s="1" customFormat="1" ht="18" customHeight="1">
      <c r="U52" s="171"/>
    </row>
    <row r="53" s="1" customFormat="1" ht="12" customHeight="1">
      <c r="U53" s="171"/>
    </row>
    <row r="54" s="1" customFormat="1" ht="12" customHeight="1">
      <c r="U54" s="171"/>
    </row>
    <row r="55" s="1" customFormat="1" ht="12" customHeight="1">
      <c r="U55" s="171"/>
    </row>
    <row r="56" s="1" customFormat="1" ht="12" customHeight="1">
      <c r="U56" s="171"/>
    </row>
    <row r="57" s="1" customFormat="1" ht="8.25" customHeight="1">
      <c r="U57" s="171"/>
    </row>
    <row r="58" s="1" customFormat="1" ht="9" customHeight="1">
      <c r="U58" s="171"/>
    </row>
    <row r="59" s="1" customFormat="1" ht="17.25" customHeight="1">
      <c r="U59" s="171"/>
    </row>
    <row r="60" s="1" customFormat="1" ht="17.25" customHeight="1">
      <c r="U60" s="171"/>
    </row>
    <row r="61" s="1" customFormat="1" ht="12" customHeight="1">
      <c r="U61" s="171"/>
    </row>
    <row r="62" s="1" customFormat="1" ht="15.75" customHeight="1">
      <c r="U62" s="171"/>
    </row>
    <row r="63" s="1" customFormat="1" ht="18.75" customHeight="1">
      <c r="U63" s="171"/>
    </row>
    <row r="64" s="1" customFormat="1" ht="15.75" customHeight="1">
      <c r="U64" s="171"/>
    </row>
    <row r="65" s="1" customFormat="1" ht="12" customHeight="1">
      <c r="U65" s="171"/>
    </row>
    <row r="66" s="1" customFormat="1" ht="22.5" customHeight="1">
      <c r="U66" s="171"/>
    </row>
    <row r="67" s="1" customFormat="1" ht="16.5" customHeight="1">
      <c r="U67" s="171"/>
    </row>
    <row r="68" s="1" customFormat="1" ht="14.25" customHeight="1">
      <c r="U68" s="171"/>
    </row>
    <row r="69" s="1" customFormat="1" ht="8.25" customHeight="1">
      <c r="U69" s="171"/>
    </row>
    <row r="70" s="1" customFormat="1" ht="11.25" customHeight="1">
      <c r="U70" s="171"/>
    </row>
    <row r="71" s="1" customFormat="1" ht="11.25" customHeight="1">
      <c r="U71" s="171"/>
    </row>
    <row r="72" s="1" customFormat="1" ht="11.25" customHeight="1">
      <c r="U72" s="171"/>
    </row>
    <row r="73" s="1" customFormat="1" ht="7.5" customHeight="1">
      <c r="U73" s="171"/>
    </row>
    <row r="74" s="1" customFormat="1" ht="9" customHeight="1">
      <c r="U74" s="171"/>
    </row>
    <row r="75" s="1" customFormat="1" ht="18" customHeight="1">
      <c r="U75" s="171"/>
    </row>
    <row r="76" s="1" customFormat="1" ht="18" customHeight="1">
      <c r="U76" s="171"/>
    </row>
    <row r="77" ht="18" customHeight="1"/>
    <row r="78" ht="18" customHeight="1"/>
    <row r="79" ht="17.25" customHeight="1"/>
    <row r="80" ht="12" customHeight="1"/>
    <row r="81" ht="12" customHeight="1"/>
    <row r="82" ht="12" customHeight="1"/>
    <row r="83" ht="17.25" customHeight="1"/>
    <row r="84" ht="18" customHeight="1"/>
    <row r="85" ht="7.5" customHeight="1"/>
    <row r="86" ht="18" customHeight="1"/>
    <row r="87" ht="18" customHeight="1"/>
    <row r="88" ht="18" customHeight="1"/>
    <row r="89" ht="17.25" customHeight="1"/>
    <row r="90" ht="18" customHeight="1"/>
    <row r="91" ht="12" customHeight="1"/>
    <row r="92" ht="12" customHeight="1"/>
    <row r="93" ht="12" customHeight="1"/>
    <row r="94" ht="17.25" customHeight="1"/>
    <row r="95" ht="18" customHeight="1"/>
    <row r="96" ht="7.5" customHeight="1"/>
    <row r="97" ht="18" customHeight="1"/>
    <row r="98" ht="18" customHeight="1"/>
    <row r="99" ht="18" customHeight="1"/>
    <row r="100" ht="17.25" customHeight="1"/>
    <row r="101" ht="17.25" customHeight="1"/>
    <row r="102" ht="12" customHeight="1"/>
    <row r="103" ht="12" customHeight="1"/>
    <row r="104" ht="12" customHeight="1"/>
    <row r="105" ht="17.25" customHeight="1"/>
    <row r="106" ht="18" customHeight="1"/>
    <row r="107" ht="7.5" customHeight="1"/>
    <row r="108" ht="18" customHeight="1"/>
    <row r="109" ht="18" customHeight="1"/>
    <row r="110" ht="18" customHeight="1"/>
    <row r="111" ht="18" customHeight="1"/>
    <row r="112" ht="17.25" customHeight="1"/>
    <row r="113" ht="12" customHeight="1"/>
    <row r="114" ht="12" customHeight="1"/>
    <row r="115" ht="12" customHeight="1"/>
    <row r="116" ht="17.25" customHeight="1"/>
    <row r="117" ht="18" customHeight="1"/>
    <row r="118" ht="7.5" customHeight="1"/>
    <row r="119" ht="18" customHeight="1"/>
    <row r="120" ht="18" customHeight="1"/>
    <row r="121" ht="18" customHeight="1"/>
    <row r="122" ht="18" customHeight="1"/>
    <row r="123" ht="17.25" customHeight="1"/>
    <row r="124" ht="12" customHeight="1"/>
    <row r="125" ht="12" customHeight="1"/>
    <row r="126" ht="12" customHeight="1"/>
    <row r="127" ht="17.25" customHeight="1"/>
    <row r="128" ht="18" customHeight="1"/>
    <row r="129" ht="7.5" customHeight="1"/>
    <row r="130" ht="18" customHeight="1"/>
    <row r="131" ht="12" customHeight="1"/>
    <row r="132" ht="12" customHeight="1"/>
    <row r="133" ht="12" customHeight="1"/>
    <row r="134" ht="12" customHeight="1"/>
    <row r="135" ht="8.25" customHeight="1"/>
    <row r="136" ht="9" customHeight="1"/>
    <row r="137" ht="17.25" customHeight="1"/>
    <row r="138" ht="17.25" customHeight="1"/>
    <row r="139" ht="12" customHeight="1"/>
    <row r="140" ht="15.75" customHeight="1"/>
    <row r="141" ht="18.75" customHeight="1"/>
    <row r="142" ht="15.75" customHeight="1"/>
    <row r="143" ht="12" customHeight="1"/>
    <row r="144" ht="22.5" customHeight="1"/>
    <row r="145" ht="16.5" customHeight="1"/>
    <row r="146" ht="14.25" customHeight="1"/>
    <row r="147" ht="8.25" customHeight="1"/>
    <row r="148" ht="11.25" customHeight="1"/>
    <row r="149" ht="11.25" customHeight="1"/>
    <row r="150" ht="11.25" customHeight="1"/>
    <row r="151" ht="7.5" customHeight="1"/>
    <row r="152" ht="9" customHeight="1"/>
    <row r="153" ht="18" customHeight="1"/>
    <row r="154" ht="18" customHeight="1"/>
    <row r="155" ht="18" customHeight="1"/>
    <row r="156" ht="18" customHeight="1"/>
    <row r="157" ht="17.25" customHeight="1"/>
    <row r="158" ht="12" customHeight="1"/>
    <row r="159" ht="12" customHeight="1"/>
    <row r="160" ht="12" customHeight="1"/>
    <row r="161" ht="17.25" customHeight="1"/>
    <row r="162" ht="18" customHeight="1"/>
    <row r="163" ht="7.5" customHeight="1"/>
    <row r="164" ht="18" customHeight="1"/>
    <row r="165" ht="18" customHeight="1"/>
    <row r="166" ht="18" customHeight="1"/>
    <row r="167" ht="17.25" customHeight="1"/>
    <row r="168" ht="18" customHeight="1"/>
    <row r="169" ht="12" customHeight="1"/>
    <row r="170" ht="12" customHeight="1"/>
    <row r="171" ht="12" customHeight="1"/>
    <row r="172" ht="17.25" customHeight="1"/>
    <row r="173" ht="18" customHeight="1"/>
    <row r="174" ht="7.5" customHeight="1"/>
    <row r="175" ht="18" customHeight="1"/>
    <row r="176" ht="18" customHeight="1"/>
    <row r="177" ht="18" customHeight="1"/>
    <row r="178" ht="17.25" customHeight="1"/>
    <row r="179" ht="17.25" customHeight="1"/>
    <row r="180" ht="12" customHeight="1"/>
    <row r="181" ht="12" customHeight="1"/>
    <row r="182" ht="12" customHeight="1"/>
    <row r="183" ht="17.25" customHeight="1"/>
    <row r="184" ht="18" customHeight="1"/>
    <row r="185" ht="7.5" customHeight="1"/>
    <row r="186" ht="18" customHeight="1"/>
    <row r="187" ht="18" customHeight="1"/>
    <row r="188" ht="18" customHeight="1"/>
    <row r="189" ht="18" customHeight="1"/>
    <row r="190" ht="17.25" customHeight="1"/>
    <row r="191" ht="12" customHeight="1"/>
    <row r="192" ht="12" customHeight="1"/>
    <row r="193" ht="12" customHeight="1"/>
    <row r="194" ht="17.25" customHeight="1"/>
    <row r="195" ht="18" customHeight="1"/>
    <row r="196" ht="7.5" customHeight="1"/>
    <row r="197" ht="18" customHeight="1"/>
    <row r="198" ht="18" customHeight="1"/>
    <row r="199" ht="18" customHeight="1"/>
    <row r="200" ht="18" customHeight="1"/>
    <row r="201" ht="17.25" customHeight="1"/>
    <row r="202" ht="12" customHeight="1"/>
    <row r="203" ht="12" customHeight="1"/>
    <row r="204" ht="12" customHeight="1"/>
    <row r="205" ht="17.25" customHeight="1"/>
    <row r="206" ht="18" customHeight="1"/>
    <row r="207" ht="7.5" customHeight="1"/>
    <row r="208" ht="18" customHeight="1"/>
    <row r="209" ht="12" customHeight="1"/>
    <row r="210" ht="12" customHeight="1"/>
    <row r="211" ht="12" customHeight="1"/>
    <row r="212" ht="12" customHeight="1"/>
    <row r="213" ht="8.25" customHeight="1"/>
  </sheetData>
  <sheetProtection/>
  <mergeCells count="27">
    <mergeCell ref="D7:H7"/>
    <mergeCell ref="H2:N2"/>
    <mergeCell ref="O2:U2"/>
    <mergeCell ref="H3:N3"/>
    <mergeCell ref="O3:S3"/>
    <mergeCell ref="R7:R8"/>
    <mergeCell ref="S7:S8"/>
    <mergeCell ref="O7:O8"/>
    <mergeCell ref="J7:K7"/>
    <mergeCell ref="L7:L8"/>
    <mergeCell ref="M7:M8"/>
    <mergeCell ref="F13:H13"/>
    <mergeCell ref="F14:H14"/>
    <mergeCell ref="F15:H15"/>
    <mergeCell ref="E16:H16"/>
    <mergeCell ref="U7:U8"/>
    <mergeCell ref="A6:H6"/>
    <mergeCell ref="P7:Q7"/>
    <mergeCell ref="I7:I8"/>
    <mergeCell ref="O6:T6"/>
    <mergeCell ref="I6:N6"/>
    <mergeCell ref="H19:Z19"/>
    <mergeCell ref="I20:Z20"/>
    <mergeCell ref="B9:H9"/>
    <mergeCell ref="C10:H10"/>
    <mergeCell ref="E11:H11"/>
    <mergeCell ref="F12:H12"/>
  </mergeCells>
  <printOptions/>
  <pageMargins left="0.75" right="0.75" top="1" bottom="1" header="0.512" footer="0.512"/>
  <pageSetup horizontalDpi="300" verticalDpi="300" orientation="portrait" paperSize="9" scale="76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1">
      <selection activeCell="H21" sqref="H21"/>
    </sheetView>
  </sheetViews>
  <sheetFormatPr defaultColWidth="9.875" defaultRowHeight="14.25" customHeight="1"/>
  <cols>
    <col min="1" max="11" width="10.625" style="1" customWidth="1"/>
    <col min="12" max="12" width="11.625" style="1" customWidth="1"/>
    <col min="13" max="13" width="11.625" style="171" customWidth="1"/>
    <col min="14" max="15" width="11.625" style="1" customWidth="1"/>
    <col min="16" max="16" width="0.37109375" style="1" customWidth="1"/>
    <col min="17" max="21" width="10.75390625" style="1" customWidth="1"/>
    <col min="22" max="31" width="9.375" style="1" customWidth="1"/>
    <col min="32" max="16384" width="9.875" style="1" customWidth="1"/>
  </cols>
  <sheetData>
    <row r="1" spans="1:49" s="337" customFormat="1" ht="18" customHeight="1">
      <c r="A1" s="516" t="s">
        <v>312</v>
      </c>
      <c r="B1" s="516"/>
      <c r="C1" s="516"/>
      <c r="D1" s="516"/>
      <c r="E1" s="516"/>
      <c r="F1" s="516"/>
      <c r="G1" s="516"/>
      <c r="H1" s="516"/>
      <c r="I1" s="458" t="s">
        <v>311</v>
      </c>
      <c r="J1" s="458"/>
      <c r="K1" s="458"/>
      <c r="L1" s="458"/>
      <c r="M1" s="458"/>
      <c r="N1" s="458"/>
      <c r="O1" s="458"/>
      <c r="P1" s="399"/>
      <c r="Q1" s="399"/>
      <c r="R1" s="399"/>
      <c r="S1" s="338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1:49" s="334" customFormat="1" ht="15.75" customHeight="1">
      <c r="A2" s="326"/>
      <c r="B2" s="327"/>
      <c r="C2" s="327"/>
      <c r="D2" s="327"/>
      <c r="E2" s="327"/>
      <c r="F2" s="328"/>
      <c r="G2" s="328"/>
      <c r="H2" s="329"/>
      <c r="I2" s="329"/>
      <c r="J2" s="329"/>
      <c r="K2" s="329"/>
      <c r="L2" s="330"/>
      <c r="M2" s="331"/>
      <c r="N2" s="332"/>
      <c r="O2" s="332"/>
      <c r="P2" s="333"/>
      <c r="Q2" s="333"/>
      <c r="R2" s="333"/>
      <c r="S2" s="33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</row>
    <row r="3" spans="1:23" s="334" customFormat="1" ht="17.25" customHeight="1">
      <c r="A3" s="295"/>
      <c r="B3" s="270"/>
      <c r="C3" s="462" t="s">
        <v>229</v>
      </c>
      <c r="D3" s="462"/>
      <c r="E3" s="462"/>
      <c r="F3" s="462"/>
      <c r="G3" s="462"/>
      <c r="H3" s="462"/>
      <c r="I3" s="462"/>
      <c r="J3" s="27"/>
      <c r="K3" s="463"/>
      <c r="L3" s="463"/>
      <c r="M3" s="464"/>
      <c r="N3" s="460" t="s">
        <v>254</v>
      </c>
      <c r="O3" s="461"/>
      <c r="P3" s="19"/>
      <c r="Q3" s="19"/>
      <c r="R3" s="19"/>
      <c r="S3" s="19"/>
      <c r="T3" s="19"/>
      <c r="U3" s="19"/>
      <c r="V3" s="19"/>
      <c r="W3" s="19"/>
    </row>
    <row r="4" spans="1:23" s="334" customFormat="1" ht="17.25" customHeight="1">
      <c r="A4" s="296"/>
      <c r="C4" s="462" t="s">
        <v>313</v>
      </c>
      <c r="D4" s="462"/>
      <c r="E4" s="462"/>
      <c r="F4" s="462"/>
      <c r="G4" s="462"/>
      <c r="H4" s="517"/>
      <c r="I4" s="289"/>
      <c r="J4" s="27"/>
      <c r="K4" s="27"/>
      <c r="L4" s="28"/>
      <c r="M4" s="165"/>
      <c r="N4" s="335"/>
      <c r="O4" s="336"/>
      <c r="P4" s="19"/>
      <c r="Q4" s="19"/>
      <c r="R4" s="19"/>
      <c r="S4" s="19"/>
      <c r="T4" s="19"/>
      <c r="U4" s="19"/>
      <c r="V4" s="19"/>
      <c r="W4" s="19"/>
    </row>
    <row r="5" spans="1:23" s="334" customFormat="1" ht="36" customHeight="1">
      <c r="A5" s="29" t="s">
        <v>230</v>
      </c>
      <c r="B5" s="30" t="s">
        <v>54</v>
      </c>
      <c r="C5" s="31">
        <v>2</v>
      </c>
      <c r="D5" s="31">
        <v>3</v>
      </c>
      <c r="E5" s="31">
        <v>4</v>
      </c>
      <c r="F5" s="32">
        <v>5</v>
      </c>
      <c r="G5" s="33">
        <v>6</v>
      </c>
      <c r="H5" s="49">
        <v>7</v>
      </c>
      <c r="I5" s="302">
        <v>8</v>
      </c>
      <c r="J5" s="34">
        <v>9</v>
      </c>
      <c r="K5" s="35" t="s">
        <v>102</v>
      </c>
      <c r="L5" s="36" t="s">
        <v>103</v>
      </c>
      <c r="M5" s="166" t="s">
        <v>305</v>
      </c>
      <c r="N5" s="264" t="s">
        <v>231</v>
      </c>
      <c r="O5" s="269" t="s">
        <v>232</v>
      </c>
      <c r="P5" s="19"/>
      <c r="Q5" s="19"/>
      <c r="R5" s="19"/>
      <c r="S5" s="19"/>
      <c r="T5" s="19"/>
      <c r="U5" s="19"/>
      <c r="V5" s="19"/>
      <c r="W5" s="19"/>
    </row>
    <row r="6" spans="1:23" s="334" customFormat="1" ht="9.75" customHeight="1">
      <c r="A6" s="37"/>
      <c r="B6" s="38"/>
      <c r="C6" s="38"/>
      <c r="D6" s="38"/>
      <c r="E6" s="38"/>
      <c r="F6" s="39"/>
      <c r="G6" s="39"/>
      <c r="H6" s="40"/>
      <c r="I6" s="40"/>
      <c r="J6" s="40"/>
      <c r="K6" s="40"/>
      <c r="L6" s="41"/>
      <c r="M6" s="167"/>
      <c r="N6" s="42"/>
      <c r="O6" s="42"/>
      <c r="P6" s="19"/>
      <c r="Q6" s="19"/>
      <c r="R6" s="19"/>
      <c r="S6" s="19"/>
      <c r="T6" s="19"/>
      <c r="U6" s="19"/>
      <c r="V6" s="19"/>
      <c r="W6" s="19"/>
    </row>
    <row r="7" spans="1:22" s="334" customFormat="1" ht="18" customHeight="1">
      <c r="A7" s="43">
        <f>SUM(B7:K7)</f>
        <v>34949</v>
      </c>
      <c r="B7" s="43">
        <v>7066</v>
      </c>
      <c r="C7" s="43">
        <v>9305</v>
      </c>
      <c r="D7" s="43">
        <v>7411</v>
      </c>
      <c r="E7" s="43">
        <v>6186</v>
      </c>
      <c r="F7" s="43">
        <v>2734</v>
      </c>
      <c r="G7" s="43">
        <v>1440</v>
      </c>
      <c r="H7" s="43">
        <v>582</v>
      </c>
      <c r="I7" s="43">
        <v>178</v>
      </c>
      <c r="J7" s="43">
        <v>37</v>
      </c>
      <c r="K7" s="43">
        <v>10</v>
      </c>
      <c r="L7" s="43">
        <v>100896</v>
      </c>
      <c r="M7" s="168">
        <f>L7/A7</f>
        <v>2.886949555065953</v>
      </c>
      <c r="N7" s="43">
        <v>225</v>
      </c>
      <c r="O7" s="43">
        <v>321</v>
      </c>
      <c r="P7" s="43"/>
      <c r="Q7" s="19"/>
      <c r="R7" s="19"/>
      <c r="S7" s="19"/>
      <c r="T7" s="19"/>
      <c r="U7" s="19"/>
      <c r="V7" s="19"/>
    </row>
    <row r="8" spans="1:22" s="334" customFormat="1" ht="18" customHeight="1">
      <c r="A8" s="459" t="s">
        <v>233</v>
      </c>
      <c r="B8" s="459"/>
      <c r="C8" s="459"/>
      <c r="D8" s="44"/>
      <c r="E8" s="44"/>
      <c r="F8" s="45"/>
      <c r="G8" s="45"/>
      <c r="H8" s="46"/>
      <c r="I8" s="46"/>
      <c r="J8" s="46"/>
      <c r="K8" s="46"/>
      <c r="L8" s="47"/>
      <c r="M8" s="168"/>
      <c r="N8" s="48"/>
      <c r="O8" s="48"/>
      <c r="P8" s="19"/>
      <c r="Q8" s="19"/>
      <c r="R8" s="19"/>
      <c r="S8" s="19"/>
      <c r="T8" s="19"/>
      <c r="U8" s="19"/>
      <c r="V8" s="19"/>
    </row>
    <row r="9" spans="1:22" s="334" customFormat="1" ht="18" customHeight="1">
      <c r="A9" s="43">
        <f>SUM(B9:K9)</f>
        <v>15535</v>
      </c>
      <c r="B9" s="44">
        <v>3804</v>
      </c>
      <c r="C9" s="44">
        <v>4433</v>
      </c>
      <c r="D9" s="44">
        <v>3206</v>
      </c>
      <c r="E9" s="44">
        <v>2548</v>
      </c>
      <c r="F9" s="45">
        <v>959</v>
      </c>
      <c r="G9" s="45">
        <v>396</v>
      </c>
      <c r="H9" s="46">
        <v>138</v>
      </c>
      <c r="I9" s="46">
        <v>37</v>
      </c>
      <c r="J9" s="46">
        <v>13</v>
      </c>
      <c r="K9" s="46">
        <v>1</v>
      </c>
      <c r="L9" s="47">
        <v>41040</v>
      </c>
      <c r="M9" s="168">
        <f>L9/A9</f>
        <v>2.6417766334084325</v>
      </c>
      <c r="N9" s="48">
        <v>106</v>
      </c>
      <c r="O9" s="48">
        <v>77</v>
      </c>
      <c r="P9" s="19"/>
      <c r="Q9" s="19"/>
      <c r="R9" s="19"/>
      <c r="S9" s="19"/>
      <c r="T9" s="19"/>
      <c r="U9" s="19"/>
      <c r="V9" s="19"/>
    </row>
    <row r="10" spans="1:22" s="4" customFormat="1" ht="4.5" customHeight="1">
      <c r="A10" s="7"/>
      <c r="B10" s="8"/>
      <c r="C10" s="8"/>
      <c r="D10" s="8"/>
      <c r="E10" s="8"/>
      <c r="F10" s="9"/>
      <c r="G10" s="9"/>
      <c r="H10" s="10"/>
      <c r="I10" s="10"/>
      <c r="J10" s="10"/>
      <c r="K10" s="10"/>
      <c r="L10" s="11"/>
      <c r="M10" s="169"/>
      <c r="N10" s="12"/>
      <c r="O10" s="12"/>
      <c r="P10" s="3"/>
      <c r="Q10" s="3"/>
      <c r="R10" s="3"/>
      <c r="S10" s="3"/>
      <c r="T10" s="3"/>
      <c r="U10" s="3"/>
      <c r="V10" s="3"/>
    </row>
    <row r="11" spans="1:22" s="6" customFormat="1" ht="3.75" customHeight="1">
      <c r="A11" s="13"/>
      <c r="B11" s="14"/>
      <c r="C11" s="14"/>
      <c r="D11" s="14"/>
      <c r="E11" s="14"/>
      <c r="F11" s="15"/>
      <c r="G11" s="15"/>
      <c r="H11" s="16"/>
      <c r="I11" s="16"/>
      <c r="J11" s="16"/>
      <c r="K11" s="16"/>
      <c r="L11" s="17"/>
      <c r="M11" s="170"/>
      <c r="N11" s="18"/>
      <c r="O11" s="18"/>
      <c r="P11" s="5"/>
      <c r="Q11" s="5"/>
      <c r="R11" s="5"/>
      <c r="S11" s="5"/>
      <c r="T11" s="5"/>
      <c r="U11" s="5"/>
      <c r="V11" s="5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4.5" customHeight="1"/>
    <row r="24" ht="3.75" customHeight="1"/>
    <row r="25" ht="3.75" customHeight="1"/>
    <row r="26" ht="3.75" customHeight="1"/>
    <row r="27" ht="18" customHeight="1"/>
    <row r="28" ht="10.5" customHeight="1"/>
    <row r="29" ht="18" customHeight="1"/>
    <row r="30" ht="15.75" customHeight="1"/>
    <row r="31" ht="12" customHeight="1"/>
    <row r="32" ht="12" customHeight="1"/>
    <row r="33" ht="78" customHeight="1"/>
    <row r="34" ht="7.5" customHeight="1"/>
    <row r="35" ht="12" customHeight="1"/>
    <row r="36" ht="12" customHeight="1"/>
    <row r="37" ht="12" customHeight="1"/>
    <row r="38" ht="12" customHeight="1"/>
    <row r="39" ht="4.5" customHeight="1"/>
    <row r="40" ht="3.75" customHeight="1"/>
    <row r="41" ht="3.75" customHeight="1"/>
  </sheetData>
  <sheetProtection/>
  <mergeCells count="7">
    <mergeCell ref="C4:G4"/>
    <mergeCell ref="A8:C8"/>
    <mergeCell ref="N3:O3"/>
    <mergeCell ref="C3:I3"/>
    <mergeCell ref="K3:M3"/>
    <mergeCell ref="A1:H1"/>
    <mergeCell ref="I1:O1"/>
  </mergeCells>
  <printOptions/>
  <pageMargins left="0.66" right="0.46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019"/>
  <sheetViews>
    <sheetView zoomScalePageLayoutView="0" workbookViewId="0" topLeftCell="H1">
      <selection activeCell="Q12" sqref="Q12"/>
    </sheetView>
  </sheetViews>
  <sheetFormatPr defaultColWidth="9.875" defaultRowHeight="14.25" customHeight="1"/>
  <cols>
    <col min="1" max="1" width="1.37890625" style="2" customWidth="1"/>
    <col min="2" max="3" width="1.75390625" style="2" customWidth="1"/>
    <col min="4" max="4" width="2.125" style="2" customWidth="1"/>
    <col min="5" max="5" width="1.37890625" style="2" customWidth="1"/>
    <col min="6" max="6" width="1.75390625" style="2" customWidth="1"/>
    <col min="7" max="7" width="30.125" style="2" customWidth="1"/>
    <col min="8" max="8" width="1.875" style="2" customWidth="1"/>
    <col min="9" max="13" width="9.75390625" style="2" customWidth="1"/>
    <col min="14" max="15" width="10.625" style="2" customWidth="1"/>
    <col min="16" max="16" width="10.125" style="2" customWidth="1"/>
    <col min="17" max="18" width="10.00390625" style="2" customWidth="1"/>
    <col min="19" max="21" width="10.75390625" style="2" customWidth="1"/>
    <col min="22" max="31" width="9.375" style="2" customWidth="1"/>
    <col min="32" max="16384" width="9.875" style="2" customWidth="1"/>
  </cols>
  <sheetData>
    <row r="1" spans="1:49" s="324" customFormat="1" ht="28.5" customHeight="1">
      <c r="A1" s="321"/>
      <c r="B1" s="321"/>
      <c r="C1" s="321"/>
      <c r="D1" s="321"/>
      <c r="E1" s="465" t="s">
        <v>246</v>
      </c>
      <c r="F1" s="465"/>
      <c r="G1" s="465"/>
      <c r="H1" s="465"/>
      <c r="I1" s="465"/>
      <c r="J1" s="465"/>
      <c r="K1" s="465"/>
      <c r="L1" s="465"/>
      <c r="M1" s="468" t="s">
        <v>247</v>
      </c>
      <c r="N1" s="468"/>
      <c r="O1" s="468"/>
      <c r="P1" s="468"/>
      <c r="Q1" s="468"/>
      <c r="R1" s="468"/>
      <c r="S1" s="468"/>
      <c r="T1" s="325"/>
      <c r="U1" s="325"/>
      <c r="V1" s="325"/>
      <c r="W1" s="325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</row>
    <row r="2" spans="1:49" s="324" customFormat="1" ht="17.25">
      <c r="A2" s="321"/>
      <c r="B2" s="321"/>
      <c r="C2" s="321"/>
      <c r="D2" s="321"/>
      <c r="E2" s="321"/>
      <c r="F2" s="321"/>
      <c r="G2" s="365" t="s">
        <v>248</v>
      </c>
      <c r="H2" s="365"/>
      <c r="I2" s="342"/>
      <c r="J2" s="342"/>
      <c r="K2" s="343"/>
      <c r="L2" s="344"/>
      <c r="M2" s="345"/>
      <c r="N2" s="345"/>
      <c r="O2" s="345"/>
      <c r="P2" s="345"/>
      <c r="Q2" s="346"/>
      <c r="R2" s="346"/>
      <c r="S2" s="321"/>
      <c r="T2" s="325"/>
      <c r="U2" s="325"/>
      <c r="V2" s="325"/>
      <c r="W2" s="325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</row>
    <row r="3" spans="1:49" s="80" customFormat="1" ht="17.25">
      <c r="A3" s="189"/>
      <c r="B3" s="189"/>
      <c r="C3" s="189"/>
      <c r="D3" s="189"/>
      <c r="E3" s="189"/>
      <c r="F3" s="189"/>
      <c r="G3" s="112"/>
      <c r="H3" s="112"/>
      <c r="I3" s="190"/>
      <c r="J3" s="190"/>
      <c r="K3" s="192"/>
      <c r="L3" s="193"/>
      <c r="M3" s="191"/>
      <c r="N3" s="191"/>
      <c r="O3" s="191"/>
      <c r="P3" s="191"/>
      <c r="Q3" s="195"/>
      <c r="R3" s="195"/>
      <c r="S3" s="77"/>
      <c r="T3" s="78"/>
      <c r="U3" s="78"/>
      <c r="V3" s="78"/>
      <c r="W3" s="78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</row>
    <row r="4" spans="1:49" s="80" customFormat="1" ht="12" customHeight="1">
      <c r="A4" s="78"/>
      <c r="B4" s="78"/>
      <c r="C4" s="78"/>
      <c r="D4" s="78"/>
      <c r="E4" s="78"/>
      <c r="F4" s="78"/>
      <c r="G4" s="78"/>
      <c r="H4" s="78"/>
      <c r="I4" s="196"/>
      <c r="J4" s="196"/>
      <c r="K4" s="196"/>
      <c r="L4" s="196"/>
      <c r="M4" s="197"/>
      <c r="N4" s="197"/>
      <c r="O4" s="197"/>
      <c r="P4" s="197"/>
      <c r="Q4" s="197"/>
      <c r="R4" s="197"/>
      <c r="S4" s="78"/>
      <c r="T4" s="78"/>
      <c r="U4" s="78"/>
      <c r="V4" s="78"/>
      <c r="W4" s="78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</row>
    <row r="5" spans="1:23" s="80" customFormat="1" ht="13.5" customHeight="1">
      <c r="A5" s="198"/>
      <c r="B5" s="198"/>
      <c r="C5" s="198"/>
      <c r="D5" s="198"/>
      <c r="E5" s="198"/>
      <c r="F5" s="198"/>
      <c r="G5" s="198"/>
      <c r="H5" s="198"/>
      <c r="I5" s="199"/>
      <c r="J5" s="199"/>
      <c r="K5" s="194" t="s">
        <v>168</v>
      </c>
      <c r="L5" s="200"/>
      <c r="M5" s="201"/>
      <c r="N5" s="194" t="s">
        <v>168</v>
      </c>
      <c r="O5" s="202"/>
      <c r="P5" s="201"/>
      <c r="Q5" s="194" t="s">
        <v>168</v>
      </c>
      <c r="R5" s="202"/>
      <c r="S5" s="78"/>
      <c r="T5" s="78"/>
      <c r="U5" s="78"/>
      <c r="V5" s="78"/>
      <c r="W5" s="86"/>
    </row>
    <row r="6" spans="1:23" s="80" customFormat="1" ht="24">
      <c r="A6" s="472"/>
      <c r="B6" s="472"/>
      <c r="C6" s="472"/>
      <c r="D6" s="472"/>
      <c r="E6" s="472"/>
      <c r="F6" s="472"/>
      <c r="G6" s="472"/>
      <c r="H6" s="301"/>
      <c r="I6" s="203" t="s">
        <v>2</v>
      </c>
      <c r="J6" s="204" t="s">
        <v>166</v>
      </c>
      <c r="K6" s="477" t="s">
        <v>244</v>
      </c>
      <c r="L6" s="478"/>
      <c r="M6" s="478"/>
      <c r="N6" s="477" t="s">
        <v>245</v>
      </c>
      <c r="O6" s="478"/>
      <c r="P6" s="478"/>
      <c r="Q6" s="473" t="s">
        <v>125</v>
      </c>
      <c r="R6" s="474"/>
      <c r="S6" s="78"/>
      <c r="T6" s="78"/>
      <c r="U6" s="78"/>
      <c r="V6" s="78"/>
      <c r="W6" s="86"/>
    </row>
    <row r="7" spans="1:23" s="80" customFormat="1" ht="12.75" customHeight="1">
      <c r="A7" s="288"/>
      <c r="B7" s="288"/>
      <c r="C7" s="288"/>
      <c r="D7" s="288"/>
      <c r="E7" s="288"/>
      <c r="F7" s="288"/>
      <c r="G7" s="288"/>
      <c r="H7" s="288"/>
      <c r="I7" s="204" t="s">
        <v>20</v>
      </c>
      <c r="J7" s="204" t="s">
        <v>123</v>
      </c>
      <c r="K7" s="479" t="s">
        <v>169</v>
      </c>
      <c r="L7" s="481" t="s">
        <v>170</v>
      </c>
      <c r="M7" s="475" t="s">
        <v>242</v>
      </c>
      <c r="N7" s="466" t="s">
        <v>171</v>
      </c>
      <c r="O7" s="466" t="s">
        <v>170</v>
      </c>
      <c r="P7" s="475" t="s">
        <v>243</v>
      </c>
      <c r="Q7" s="466" t="s">
        <v>171</v>
      </c>
      <c r="R7" s="469" t="s">
        <v>170</v>
      </c>
      <c r="S7" s="78"/>
      <c r="T7" s="78"/>
      <c r="U7" s="78"/>
      <c r="V7" s="78"/>
      <c r="W7" s="86"/>
    </row>
    <row r="8" spans="1:27" s="80" customFormat="1" ht="20.25" customHeight="1">
      <c r="A8" s="205"/>
      <c r="B8" s="205"/>
      <c r="C8" s="205"/>
      <c r="D8" s="205"/>
      <c r="E8" s="205"/>
      <c r="F8" s="205"/>
      <c r="G8" s="205"/>
      <c r="H8" s="205"/>
      <c r="I8" s="206"/>
      <c r="J8" s="206"/>
      <c r="K8" s="480"/>
      <c r="L8" s="482"/>
      <c r="M8" s="476"/>
      <c r="N8" s="467"/>
      <c r="O8" s="467"/>
      <c r="P8" s="476"/>
      <c r="Q8" s="467"/>
      <c r="R8" s="470"/>
      <c r="S8" s="78"/>
      <c r="T8" s="471"/>
      <c r="U8" s="471"/>
      <c r="V8" s="471"/>
      <c r="W8" s="471"/>
      <c r="X8" s="471"/>
      <c r="Y8" s="471"/>
      <c r="Z8" s="471"/>
      <c r="AA8" s="471"/>
    </row>
    <row r="9" spans="1:40" s="86" customFormat="1" ht="12.75" customHeight="1">
      <c r="A9" s="483" t="s">
        <v>172</v>
      </c>
      <c r="B9" s="483"/>
      <c r="C9" s="483"/>
      <c r="D9" s="483"/>
      <c r="E9" s="483"/>
      <c r="F9" s="483"/>
      <c r="G9" s="483"/>
      <c r="H9" s="299"/>
      <c r="I9" s="382">
        <f>I10+I39+I40</f>
        <v>34381</v>
      </c>
      <c r="J9" s="382">
        <f>J10+J39+J40</f>
        <v>99524</v>
      </c>
      <c r="K9" s="382">
        <f>SUM(K10+K39)</f>
        <v>3800</v>
      </c>
      <c r="L9" s="382">
        <f>SUM(L10+L39)</f>
        <v>16990</v>
      </c>
      <c r="M9" s="382">
        <f>SUM(M10+M39)</f>
        <v>5018</v>
      </c>
      <c r="N9" s="382">
        <f>SUM(N10+N39+N40)</f>
        <v>9830</v>
      </c>
      <c r="O9" s="382">
        <f>SUM(O10+O39+O40)</f>
        <v>42921</v>
      </c>
      <c r="P9" s="382">
        <f>SUM(P10+P39+P40)</f>
        <v>16784</v>
      </c>
      <c r="Q9" s="382">
        <f>SUM(Q10+Q39)</f>
        <v>5333</v>
      </c>
      <c r="R9" s="382">
        <f>SUM(R10+R39)</f>
        <v>27938</v>
      </c>
      <c r="S9" s="54"/>
      <c r="T9" s="54"/>
      <c r="U9" s="54"/>
      <c r="V9" s="54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0" spans="1:40" s="86" customFormat="1" ht="15" customHeight="1">
      <c r="A10" s="71"/>
      <c r="B10" s="71" t="s">
        <v>173</v>
      </c>
      <c r="C10" s="71"/>
      <c r="D10" s="435" t="s">
        <v>236</v>
      </c>
      <c r="E10" s="435"/>
      <c r="F10" s="435"/>
      <c r="G10" s="435"/>
      <c r="H10" s="300"/>
      <c r="I10" s="382">
        <f>I11+I16</f>
        <v>27005</v>
      </c>
      <c r="J10" s="382">
        <f>J11+J16</f>
        <v>91534</v>
      </c>
      <c r="K10" s="383">
        <f aca="true" t="shared" si="0" ref="K10:P10">SUM(K16+K11)</f>
        <v>3778</v>
      </c>
      <c r="L10" s="383">
        <f t="shared" si="0"/>
        <v>16862</v>
      </c>
      <c r="M10" s="383">
        <f t="shared" si="0"/>
        <v>4987</v>
      </c>
      <c r="N10" s="383">
        <f t="shared" si="0"/>
        <v>9756</v>
      </c>
      <c r="O10" s="383">
        <f t="shared" si="0"/>
        <v>42592</v>
      </c>
      <c r="P10" s="383">
        <f t="shared" si="0"/>
        <v>16666</v>
      </c>
      <c r="Q10" s="384">
        <v>5305</v>
      </c>
      <c r="R10" s="388">
        <v>27763</v>
      </c>
      <c r="S10" s="54"/>
      <c r="T10" s="54"/>
      <c r="U10" s="54"/>
      <c r="V10" s="54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</row>
    <row r="11" spans="1:40" s="86" customFormat="1" ht="15" customHeight="1">
      <c r="A11" s="71"/>
      <c r="B11" s="209"/>
      <c r="C11" s="209" t="s">
        <v>174</v>
      </c>
      <c r="D11" s="291"/>
      <c r="E11" s="484" t="s">
        <v>175</v>
      </c>
      <c r="F11" s="484"/>
      <c r="G11" s="484"/>
      <c r="H11" s="292"/>
      <c r="I11" s="382">
        <v>20020</v>
      </c>
      <c r="J11" s="382">
        <v>58294</v>
      </c>
      <c r="K11" s="383">
        <v>2591</v>
      </c>
      <c r="L11" s="384">
        <v>9871</v>
      </c>
      <c r="M11" s="384">
        <v>3415</v>
      </c>
      <c r="N11" s="384">
        <v>6433</v>
      </c>
      <c r="O11" s="384">
        <v>24051</v>
      </c>
      <c r="P11" s="384">
        <v>10999</v>
      </c>
      <c r="Q11" s="383" t="s">
        <v>3</v>
      </c>
      <c r="R11" s="388" t="s">
        <v>3</v>
      </c>
      <c r="S11" s="54"/>
      <c r="T11" s="54"/>
      <c r="U11" s="54"/>
      <c r="V11" s="54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1:40" s="86" customFormat="1" ht="15" customHeight="1">
      <c r="A12" s="71"/>
      <c r="B12" s="209"/>
      <c r="C12" s="209"/>
      <c r="D12" s="293" t="s">
        <v>176</v>
      </c>
      <c r="E12" s="293"/>
      <c r="F12" s="484" t="s">
        <v>177</v>
      </c>
      <c r="G12" s="484"/>
      <c r="H12" s="292"/>
      <c r="I12" s="382">
        <v>6210</v>
      </c>
      <c r="J12" s="382">
        <v>12420</v>
      </c>
      <c r="K12" s="383" t="s">
        <v>3</v>
      </c>
      <c r="L12" s="383" t="s">
        <v>3</v>
      </c>
      <c r="M12" s="383" t="s">
        <v>3</v>
      </c>
      <c r="N12" s="384">
        <v>2</v>
      </c>
      <c r="O12" s="384">
        <v>4</v>
      </c>
      <c r="P12" s="384">
        <v>2</v>
      </c>
      <c r="Q12" s="383" t="s">
        <v>3</v>
      </c>
      <c r="R12" s="388" t="s">
        <v>3</v>
      </c>
      <c r="S12" s="54"/>
      <c r="T12" s="54"/>
      <c r="U12" s="54"/>
      <c r="V12" s="54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</row>
    <row r="13" spans="1:40" s="86" customFormat="1" ht="15" customHeight="1">
      <c r="A13" s="71"/>
      <c r="B13" s="209"/>
      <c r="C13" s="209"/>
      <c r="D13" s="293" t="s">
        <v>178</v>
      </c>
      <c r="E13" s="293"/>
      <c r="F13" s="484" t="s">
        <v>179</v>
      </c>
      <c r="G13" s="484"/>
      <c r="H13" s="292"/>
      <c r="I13" s="382">
        <v>10494</v>
      </c>
      <c r="J13" s="382">
        <v>38090</v>
      </c>
      <c r="K13" s="382">
        <v>2473</v>
      </c>
      <c r="L13" s="384">
        <v>9543</v>
      </c>
      <c r="M13" s="384">
        <v>3281</v>
      </c>
      <c r="N13" s="384">
        <v>5621</v>
      </c>
      <c r="O13" s="384">
        <v>21805</v>
      </c>
      <c r="P13" s="384">
        <v>9764</v>
      </c>
      <c r="Q13" s="383" t="s">
        <v>3</v>
      </c>
      <c r="R13" s="388" t="s">
        <v>3</v>
      </c>
      <c r="S13" s="54"/>
      <c r="T13" s="54"/>
      <c r="U13" s="54"/>
      <c r="V13" s="54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</row>
    <row r="14" spans="1:40" s="86" customFormat="1" ht="15" customHeight="1">
      <c r="A14" s="71"/>
      <c r="B14" s="209"/>
      <c r="C14" s="209"/>
      <c r="D14" s="293" t="s">
        <v>180</v>
      </c>
      <c r="E14" s="293"/>
      <c r="F14" s="484" t="s">
        <v>181</v>
      </c>
      <c r="G14" s="484"/>
      <c r="H14" s="292"/>
      <c r="I14" s="382">
        <v>592</v>
      </c>
      <c r="J14" s="382">
        <v>1347</v>
      </c>
      <c r="K14" s="382">
        <v>9</v>
      </c>
      <c r="L14" s="384">
        <v>23</v>
      </c>
      <c r="M14" s="384">
        <v>10</v>
      </c>
      <c r="N14" s="384">
        <v>98</v>
      </c>
      <c r="O14" s="384">
        <v>269</v>
      </c>
      <c r="P14" s="384">
        <v>141</v>
      </c>
      <c r="Q14" s="383" t="s">
        <v>3</v>
      </c>
      <c r="R14" s="388" t="s">
        <v>3</v>
      </c>
      <c r="S14" s="54"/>
      <c r="T14" s="54"/>
      <c r="U14" s="54"/>
      <c r="V14" s="54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</row>
    <row r="15" spans="1:40" s="86" customFormat="1" ht="15" customHeight="1">
      <c r="A15" s="71"/>
      <c r="B15" s="209"/>
      <c r="C15" s="209"/>
      <c r="D15" s="293" t="s">
        <v>182</v>
      </c>
      <c r="E15" s="293"/>
      <c r="F15" s="484" t="s">
        <v>183</v>
      </c>
      <c r="G15" s="484"/>
      <c r="H15" s="292"/>
      <c r="I15" s="382">
        <v>2724</v>
      </c>
      <c r="J15" s="382">
        <v>6437</v>
      </c>
      <c r="K15" s="382">
        <v>109</v>
      </c>
      <c r="L15" s="384">
        <v>305</v>
      </c>
      <c r="M15" s="384">
        <v>124</v>
      </c>
      <c r="N15" s="384">
        <v>712</v>
      </c>
      <c r="O15" s="384">
        <v>1973</v>
      </c>
      <c r="P15" s="384">
        <v>1092</v>
      </c>
      <c r="Q15" s="383" t="s">
        <v>3</v>
      </c>
      <c r="R15" s="388" t="s">
        <v>3</v>
      </c>
      <c r="S15" s="54"/>
      <c r="T15" s="54"/>
      <c r="U15" s="54"/>
      <c r="V15" s="54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</row>
    <row r="16" spans="1:40" s="86" customFormat="1" ht="15" customHeight="1">
      <c r="A16" s="71"/>
      <c r="B16" s="209"/>
      <c r="C16" s="291" t="s">
        <v>184</v>
      </c>
      <c r="D16" s="209"/>
      <c r="E16" s="484" t="s">
        <v>237</v>
      </c>
      <c r="F16" s="484"/>
      <c r="G16" s="484"/>
      <c r="H16" s="292"/>
      <c r="I16" s="382">
        <v>6985</v>
      </c>
      <c r="J16" s="382">
        <v>33240</v>
      </c>
      <c r="K16" s="382">
        <v>1187</v>
      </c>
      <c r="L16" s="384">
        <v>6991</v>
      </c>
      <c r="M16" s="384">
        <v>1572</v>
      </c>
      <c r="N16" s="384">
        <v>3323</v>
      </c>
      <c r="O16" s="384">
        <v>18541</v>
      </c>
      <c r="P16" s="384">
        <v>5667</v>
      </c>
      <c r="Q16" s="384">
        <v>5305</v>
      </c>
      <c r="R16" s="388">
        <v>27763</v>
      </c>
      <c r="S16" s="54"/>
      <c r="T16" s="54"/>
      <c r="U16" s="54"/>
      <c r="V16" s="54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</row>
    <row r="17" spans="1:40" s="86" customFormat="1" ht="15" customHeight="1">
      <c r="A17" s="71"/>
      <c r="B17" s="209"/>
      <c r="C17" s="209"/>
      <c r="D17" s="293" t="s">
        <v>185</v>
      </c>
      <c r="E17" s="293"/>
      <c r="F17" s="484" t="s">
        <v>186</v>
      </c>
      <c r="G17" s="484"/>
      <c r="H17" s="292"/>
      <c r="I17" s="382">
        <v>359</v>
      </c>
      <c r="J17" s="382">
        <v>1436</v>
      </c>
      <c r="K17" s="383" t="s">
        <v>3</v>
      </c>
      <c r="L17" s="383" t="s">
        <v>3</v>
      </c>
      <c r="M17" s="383" t="s">
        <v>3</v>
      </c>
      <c r="N17" s="383" t="s">
        <v>3</v>
      </c>
      <c r="O17" s="383" t="s">
        <v>3</v>
      </c>
      <c r="P17" s="383" t="s">
        <v>3</v>
      </c>
      <c r="Q17" s="383" t="s">
        <v>3</v>
      </c>
      <c r="R17" s="388" t="s">
        <v>3</v>
      </c>
      <c r="S17" s="54"/>
      <c r="T17" s="54"/>
      <c r="U17" s="54"/>
      <c r="V17" s="54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40" s="86" customFormat="1" ht="15" customHeight="1">
      <c r="A18" s="71"/>
      <c r="B18" s="209"/>
      <c r="C18" s="209"/>
      <c r="D18" s="212"/>
      <c r="E18" s="213" t="s">
        <v>187</v>
      </c>
      <c r="F18" s="212"/>
      <c r="G18" s="298" t="s">
        <v>188</v>
      </c>
      <c r="H18" s="292"/>
      <c r="I18" s="382">
        <v>286</v>
      </c>
      <c r="J18" s="382">
        <v>1144</v>
      </c>
      <c r="K18" s="383" t="s">
        <v>3</v>
      </c>
      <c r="L18" s="383" t="s">
        <v>3</v>
      </c>
      <c r="M18" s="383" t="s">
        <v>3</v>
      </c>
      <c r="N18" s="383" t="s">
        <v>3</v>
      </c>
      <c r="O18" s="383" t="s">
        <v>3</v>
      </c>
      <c r="P18" s="383" t="s">
        <v>3</v>
      </c>
      <c r="Q18" s="383" t="s">
        <v>3</v>
      </c>
      <c r="R18" s="388" t="s">
        <v>3</v>
      </c>
      <c r="S18" s="54"/>
      <c r="T18" s="54"/>
      <c r="U18" s="54"/>
      <c r="V18" s="54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86" customFormat="1" ht="15" customHeight="1">
      <c r="A19" s="71"/>
      <c r="B19" s="209"/>
      <c r="C19" s="209"/>
      <c r="D19" s="212"/>
      <c r="E19" s="213" t="s">
        <v>189</v>
      </c>
      <c r="F19" s="212"/>
      <c r="G19" s="298" t="s">
        <v>190</v>
      </c>
      <c r="H19" s="292"/>
      <c r="I19" s="382">
        <v>73</v>
      </c>
      <c r="J19" s="382">
        <v>292</v>
      </c>
      <c r="K19" s="383" t="s">
        <v>3</v>
      </c>
      <c r="L19" s="383" t="s">
        <v>3</v>
      </c>
      <c r="M19" s="383" t="s">
        <v>3</v>
      </c>
      <c r="N19" s="383" t="s">
        <v>3</v>
      </c>
      <c r="O19" s="383" t="s">
        <v>3</v>
      </c>
      <c r="P19" s="383" t="s">
        <v>3</v>
      </c>
      <c r="Q19" s="383" t="s">
        <v>3</v>
      </c>
      <c r="R19" s="388" t="s">
        <v>3</v>
      </c>
      <c r="S19" s="54"/>
      <c r="T19" s="54"/>
      <c r="U19" s="54"/>
      <c r="V19" s="54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1:40" s="86" customFormat="1" ht="15" customHeight="1">
      <c r="A20" s="71"/>
      <c r="B20" s="209"/>
      <c r="C20" s="209"/>
      <c r="D20" s="293" t="s">
        <v>191</v>
      </c>
      <c r="E20" s="293"/>
      <c r="F20" s="484" t="s">
        <v>221</v>
      </c>
      <c r="G20" s="484"/>
      <c r="H20" s="292"/>
      <c r="I20" s="382">
        <v>810</v>
      </c>
      <c r="J20" s="382">
        <v>2430</v>
      </c>
      <c r="K20" s="383" t="s">
        <v>3</v>
      </c>
      <c r="L20" s="383" t="s">
        <v>3</v>
      </c>
      <c r="M20" s="383" t="s">
        <v>3</v>
      </c>
      <c r="N20" s="383" t="s">
        <v>3</v>
      </c>
      <c r="O20" s="383" t="s">
        <v>3</v>
      </c>
      <c r="P20" s="383" t="s">
        <v>3</v>
      </c>
      <c r="Q20" s="383" t="s">
        <v>3</v>
      </c>
      <c r="R20" s="388" t="s">
        <v>3</v>
      </c>
      <c r="S20" s="54"/>
      <c r="T20" s="54"/>
      <c r="U20" s="54"/>
      <c r="V20" s="54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</row>
    <row r="21" spans="1:40" s="86" customFormat="1" ht="15" customHeight="1">
      <c r="A21" s="71"/>
      <c r="B21" s="209"/>
      <c r="C21" s="209"/>
      <c r="D21" s="212"/>
      <c r="E21" s="213" t="s">
        <v>187</v>
      </c>
      <c r="F21" s="212"/>
      <c r="G21" s="298" t="s">
        <v>188</v>
      </c>
      <c r="H21" s="292"/>
      <c r="I21" s="382">
        <v>629</v>
      </c>
      <c r="J21" s="382">
        <v>1887</v>
      </c>
      <c r="K21" s="383" t="s">
        <v>3</v>
      </c>
      <c r="L21" s="383" t="s">
        <v>3</v>
      </c>
      <c r="M21" s="383" t="s">
        <v>3</v>
      </c>
      <c r="N21" s="383" t="s">
        <v>3</v>
      </c>
      <c r="O21" s="383" t="s">
        <v>3</v>
      </c>
      <c r="P21" s="383" t="s">
        <v>3</v>
      </c>
      <c r="Q21" s="383" t="s">
        <v>3</v>
      </c>
      <c r="R21" s="388" t="s">
        <v>3</v>
      </c>
      <c r="S21" s="54"/>
      <c r="T21" s="54"/>
      <c r="U21" s="54"/>
      <c r="V21" s="54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40" s="86" customFormat="1" ht="15" customHeight="1">
      <c r="A22" s="71"/>
      <c r="B22" s="209"/>
      <c r="C22" s="209"/>
      <c r="D22" s="212"/>
      <c r="E22" s="213" t="s">
        <v>189</v>
      </c>
      <c r="F22" s="212"/>
      <c r="G22" s="298" t="s">
        <v>190</v>
      </c>
      <c r="H22" s="292"/>
      <c r="I22" s="382">
        <v>181</v>
      </c>
      <c r="J22" s="382">
        <v>543</v>
      </c>
      <c r="K22" s="383" t="s">
        <v>3</v>
      </c>
      <c r="L22" s="383" t="s">
        <v>3</v>
      </c>
      <c r="M22" s="383" t="s">
        <v>3</v>
      </c>
      <c r="N22" s="383" t="s">
        <v>3</v>
      </c>
      <c r="O22" s="383" t="s">
        <v>3</v>
      </c>
      <c r="P22" s="383" t="s">
        <v>3</v>
      </c>
      <c r="Q22" s="383" t="s">
        <v>3</v>
      </c>
      <c r="R22" s="388" t="s">
        <v>3</v>
      </c>
      <c r="S22" s="54"/>
      <c r="T22" s="54"/>
      <c r="U22" s="54"/>
      <c r="V22" s="54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</row>
    <row r="23" spans="1:40" s="86" customFormat="1" ht="15" customHeight="1">
      <c r="A23" s="71"/>
      <c r="B23" s="209"/>
      <c r="C23" s="209"/>
      <c r="D23" s="293" t="s">
        <v>192</v>
      </c>
      <c r="E23" s="293"/>
      <c r="F23" s="484" t="s">
        <v>193</v>
      </c>
      <c r="G23" s="484"/>
      <c r="H23" s="303" t="s">
        <v>220</v>
      </c>
      <c r="I23" s="382">
        <v>1571</v>
      </c>
      <c r="J23" s="382">
        <v>9306</v>
      </c>
      <c r="K23" s="382">
        <v>414</v>
      </c>
      <c r="L23" s="384">
        <v>2469</v>
      </c>
      <c r="M23" s="384">
        <v>563</v>
      </c>
      <c r="N23" s="384">
        <v>1146</v>
      </c>
      <c r="O23" s="384">
        <v>6934</v>
      </c>
      <c r="P23" s="384">
        <v>2106</v>
      </c>
      <c r="Q23" s="384">
        <v>1571</v>
      </c>
      <c r="R23" s="388">
        <v>9306</v>
      </c>
      <c r="S23" s="54"/>
      <c r="T23" s="54"/>
      <c r="U23" s="54"/>
      <c r="V23" s="54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</row>
    <row r="24" spans="1:40" s="86" customFormat="1" ht="15" customHeight="1">
      <c r="A24" s="71"/>
      <c r="B24" s="209"/>
      <c r="C24" s="209"/>
      <c r="D24" s="212"/>
      <c r="E24" s="213" t="s">
        <v>187</v>
      </c>
      <c r="F24" s="212"/>
      <c r="G24" s="298" t="s">
        <v>194</v>
      </c>
      <c r="H24" s="292"/>
      <c r="I24" s="382">
        <v>1286</v>
      </c>
      <c r="J24" s="382">
        <v>7639</v>
      </c>
      <c r="K24" s="382">
        <v>330</v>
      </c>
      <c r="L24" s="384">
        <v>1980</v>
      </c>
      <c r="M24" s="384">
        <v>451</v>
      </c>
      <c r="N24" s="384">
        <v>933</v>
      </c>
      <c r="O24" s="384">
        <v>5662</v>
      </c>
      <c r="P24" s="384">
        <v>1729</v>
      </c>
      <c r="Q24" s="384">
        <v>1286</v>
      </c>
      <c r="R24" s="388">
        <v>7639</v>
      </c>
      <c r="S24" s="54"/>
      <c r="T24" s="54"/>
      <c r="U24" s="54"/>
      <c r="V24" s="54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</row>
    <row r="25" spans="1:40" s="86" customFormat="1" ht="15" customHeight="1">
      <c r="A25" s="71"/>
      <c r="B25" s="209"/>
      <c r="C25" s="209"/>
      <c r="D25" s="212"/>
      <c r="E25" s="213" t="s">
        <v>189</v>
      </c>
      <c r="F25" s="212"/>
      <c r="G25" s="298" t="s">
        <v>195</v>
      </c>
      <c r="H25" s="292"/>
      <c r="I25" s="382">
        <v>285</v>
      </c>
      <c r="J25" s="382">
        <v>1667</v>
      </c>
      <c r="K25" s="382">
        <v>84</v>
      </c>
      <c r="L25" s="384">
        <v>489</v>
      </c>
      <c r="M25" s="384">
        <v>112</v>
      </c>
      <c r="N25" s="384">
        <v>213</v>
      </c>
      <c r="O25" s="384">
        <v>1272</v>
      </c>
      <c r="P25" s="384">
        <v>377</v>
      </c>
      <c r="Q25" s="384">
        <v>285</v>
      </c>
      <c r="R25" s="388">
        <v>1667</v>
      </c>
      <c r="S25" s="54"/>
      <c r="T25" s="54"/>
      <c r="U25" s="54"/>
      <c r="V25" s="54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40" s="86" customFormat="1" ht="15" customHeight="1">
      <c r="A26" s="71"/>
      <c r="B26" s="209"/>
      <c r="C26" s="209"/>
      <c r="D26" s="293" t="s">
        <v>196</v>
      </c>
      <c r="E26" s="293"/>
      <c r="F26" s="484" t="s">
        <v>197</v>
      </c>
      <c r="G26" s="484"/>
      <c r="H26" s="303" t="s">
        <v>220</v>
      </c>
      <c r="I26" s="382">
        <v>2169</v>
      </c>
      <c r="J26" s="382">
        <v>10173</v>
      </c>
      <c r="K26" s="382">
        <v>229</v>
      </c>
      <c r="L26" s="384">
        <v>1109</v>
      </c>
      <c r="M26" s="384">
        <v>294</v>
      </c>
      <c r="N26" s="384">
        <v>976</v>
      </c>
      <c r="O26" s="384">
        <v>4866</v>
      </c>
      <c r="P26" s="384">
        <v>1625</v>
      </c>
      <c r="Q26" s="384">
        <v>2169</v>
      </c>
      <c r="R26" s="388">
        <v>10173</v>
      </c>
      <c r="S26" s="54"/>
      <c r="T26" s="54"/>
      <c r="U26" s="54"/>
      <c r="V26" s="54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</row>
    <row r="27" spans="1:40" s="86" customFormat="1" ht="15" customHeight="1">
      <c r="A27" s="71"/>
      <c r="B27" s="209"/>
      <c r="C27" s="209"/>
      <c r="D27" s="212"/>
      <c r="E27" s="213" t="s">
        <v>187</v>
      </c>
      <c r="F27" s="212"/>
      <c r="G27" s="298" t="s">
        <v>198</v>
      </c>
      <c r="H27" s="292"/>
      <c r="I27" s="382">
        <v>1694</v>
      </c>
      <c r="J27" s="382">
        <v>7980</v>
      </c>
      <c r="K27" s="382">
        <v>175</v>
      </c>
      <c r="L27" s="384">
        <v>856</v>
      </c>
      <c r="M27" s="384">
        <v>229</v>
      </c>
      <c r="N27" s="384">
        <v>750</v>
      </c>
      <c r="O27" s="384">
        <v>3752</v>
      </c>
      <c r="P27" s="384">
        <v>1261</v>
      </c>
      <c r="Q27" s="384">
        <v>1694</v>
      </c>
      <c r="R27" s="388">
        <v>7980</v>
      </c>
      <c r="S27" s="54"/>
      <c r="T27" s="54"/>
      <c r="U27" s="54"/>
      <c r="V27" s="54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</row>
    <row r="28" spans="1:40" s="86" customFormat="1" ht="15" customHeight="1">
      <c r="A28" s="71"/>
      <c r="B28" s="209"/>
      <c r="C28" s="209"/>
      <c r="D28" s="212"/>
      <c r="E28" s="213" t="s">
        <v>189</v>
      </c>
      <c r="F28" s="212"/>
      <c r="G28" s="298" t="s">
        <v>195</v>
      </c>
      <c r="H28" s="292"/>
      <c r="I28" s="382">
        <v>474</v>
      </c>
      <c r="J28" s="382">
        <v>2189</v>
      </c>
      <c r="K28" s="382">
        <v>54</v>
      </c>
      <c r="L28" s="384">
        <v>253</v>
      </c>
      <c r="M28" s="384">
        <v>65</v>
      </c>
      <c r="N28" s="384">
        <v>226</v>
      </c>
      <c r="O28" s="384">
        <v>1114</v>
      </c>
      <c r="P28" s="384">
        <v>364</v>
      </c>
      <c r="Q28" s="384">
        <v>474</v>
      </c>
      <c r="R28" s="388">
        <v>2189</v>
      </c>
      <c r="S28" s="54"/>
      <c r="T28" s="54"/>
      <c r="U28" s="54"/>
      <c r="V28" s="54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</row>
    <row r="29" spans="1:40" s="86" customFormat="1" ht="15" customHeight="1">
      <c r="A29" s="71"/>
      <c r="B29" s="209"/>
      <c r="C29" s="209"/>
      <c r="D29" s="293" t="s">
        <v>199</v>
      </c>
      <c r="E29" s="293"/>
      <c r="F29" s="485" t="s">
        <v>200</v>
      </c>
      <c r="G29" s="485"/>
      <c r="H29" s="290"/>
      <c r="I29" s="382">
        <v>104</v>
      </c>
      <c r="J29" s="382">
        <v>342</v>
      </c>
      <c r="K29" s="383">
        <v>6</v>
      </c>
      <c r="L29" s="384">
        <v>33</v>
      </c>
      <c r="M29" s="384">
        <v>8</v>
      </c>
      <c r="N29" s="384">
        <v>34</v>
      </c>
      <c r="O29" s="384">
        <v>126</v>
      </c>
      <c r="P29" s="384">
        <v>45</v>
      </c>
      <c r="Q29" s="383" t="s">
        <v>3</v>
      </c>
      <c r="R29" s="388" t="s">
        <v>3</v>
      </c>
      <c r="S29" s="54"/>
      <c r="T29" s="54"/>
      <c r="U29" s="54"/>
      <c r="V29" s="54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1:40" s="86" customFormat="1" ht="15" customHeight="1">
      <c r="A30" s="71"/>
      <c r="B30" s="209"/>
      <c r="C30" s="209"/>
      <c r="D30" s="293" t="s">
        <v>201</v>
      </c>
      <c r="E30" s="293"/>
      <c r="F30" s="485" t="s">
        <v>202</v>
      </c>
      <c r="G30" s="485"/>
      <c r="H30" s="304"/>
      <c r="I30" s="382">
        <v>464</v>
      </c>
      <c r="J30" s="382">
        <v>2157</v>
      </c>
      <c r="K30" s="382">
        <v>98</v>
      </c>
      <c r="L30" s="384">
        <v>470</v>
      </c>
      <c r="M30" s="384">
        <v>110</v>
      </c>
      <c r="N30" s="384">
        <v>328</v>
      </c>
      <c r="O30" s="384">
        <v>1555</v>
      </c>
      <c r="P30" s="384">
        <v>452</v>
      </c>
      <c r="Q30" s="384">
        <v>409</v>
      </c>
      <c r="R30" s="388">
        <v>1913</v>
      </c>
      <c r="S30" s="54"/>
      <c r="T30" s="54"/>
      <c r="U30" s="54"/>
      <c r="V30" s="54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</row>
    <row r="31" spans="1:40" s="86" customFormat="1" ht="15" customHeight="1">
      <c r="A31" s="71"/>
      <c r="B31" s="209"/>
      <c r="C31" s="209"/>
      <c r="D31" s="293" t="s">
        <v>203</v>
      </c>
      <c r="E31" s="293"/>
      <c r="F31" s="485" t="s">
        <v>204</v>
      </c>
      <c r="G31" s="485"/>
      <c r="H31" s="290" t="s">
        <v>222</v>
      </c>
      <c r="I31" s="382">
        <v>158</v>
      </c>
      <c r="J31" s="382">
        <v>857</v>
      </c>
      <c r="K31" s="382">
        <v>26</v>
      </c>
      <c r="L31" s="384">
        <v>202</v>
      </c>
      <c r="M31" s="384">
        <v>40</v>
      </c>
      <c r="N31" s="384">
        <v>34</v>
      </c>
      <c r="O31" s="384">
        <v>253</v>
      </c>
      <c r="P31" s="384">
        <v>57</v>
      </c>
      <c r="Q31" s="384">
        <v>79</v>
      </c>
      <c r="R31" s="388">
        <v>494</v>
      </c>
      <c r="S31" s="54"/>
      <c r="T31" s="54"/>
      <c r="U31" s="54"/>
      <c r="V31" s="54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1:40" s="86" customFormat="1" ht="15" customHeight="1">
      <c r="A32" s="71"/>
      <c r="B32" s="209"/>
      <c r="C32" s="209"/>
      <c r="D32" s="212"/>
      <c r="E32" s="213" t="s">
        <v>187</v>
      </c>
      <c r="F32" s="212"/>
      <c r="G32" s="298" t="s">
        <v>205</v>
      </c>
      <c r="H32" s="292"/>
      <c r="I32" s="382">
        <v>87</v>
      </c>
      <c r="J32" s="382">
        <v>417</v>
      </c>
      <c r="K32" s="383" t="s">
        <v>3</v>
      </c>
      <c r="L32" s="383" t="s">
        <v>3</v>
      </c>
      <c r="M32" s="383" t="s">
        <v>3</v>
      </c>
      <c r="N32" s="384">
        <v>2</v>
      </c>
      <c r="O32" s="384">
        <v>8</v>
      </c>
      <c r="P32" s="384">
        <v>2</v>
      </c>
      <c r="Q32" s="384">
        <v>34</v>
      </c>
      <c r="R32" s="388">
        <v>173</v>
      </c>
      <c r="S32" s="54"/>
      <c r="T32" s="54"/>
      <c r="U32" s="54"/>
      <c r="V32" s="54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</row>
    <row r="33" spans="1:40" s="86" customFormat="1" ht="15" customHeight="1">
      <c r="A33" s="71"/>
      <c r="B33" s="209"/>
      <c r="C33" s="209"/>
      <c r="D33" s="212"/>
      <c r="E33" s="213" t="s">
        <v>189</v>
      </c>
      <c r="F33" s="212"/>
      <c r="G33" s="298" t="s">
        <v>206</v>
      </c>
      <c r="H33" s="292"/>
      <c r="I33" s="382">
        <v>32</v>
      </c>
      <c r="J33" s="382">
        <v>161</v>
      </c>
      <c r="K33" s="383">
        <v>1</v>
      </c>
      <c r="L33" s="384">
        <v>5</v>
      </c>
      <c r="M33" s="384">
        <v>1</v>
      </c>
      <c r="N33" s="384">
        <v>2</v>
      </c>
      <c r="O33" s="384">
        <v>11</v>
      </c>
      <c r="P33" s="384">
        <v>2</v>
      </c>
      <c r="Q33" s="384">
        <v>11</v>
      </c>
      <c r="R33" s="388">
        <v>62</v>
      </c>
      <c r="S33" s="54"/>
      <c r="T33" s="54"/>
      <c r="U33" s="54"/>
      <c r="V33" s="54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</row>
    <row r="34" spans="1:40" s="86" customFormat="1" ht="15" customHeight="1">
      <c r="A34" s="71"/>
      <c r="B34" s="209"/>
      <c r="C34" s="209"/>
      <c r="D34" s="293" t="s">
        <v>207</v>
      </c>
      <c r="E34" s="293"/>
      <c r="F34" s="484" t="s">
        <v>208</v>
      </c>
      <c r="G34" s="484"/>
      <c r="H34" s="290" t="s">
        <v>222</v>
      </c>
      <c r="I34" s="382">
        <v>627</v>
      </c>
      <c r="J34" s="382">
        <v>4258</v>
      </c>
      <c r="K34" s="382">
        <v>358</v>
      </c>
      <c r="L34" s="384">
        <v>2496</v>
      </c>
      <c r="M34" s="384">
        <v>496</v>
      </c>
      <c r="N34" s="384">
        <v>569</v>
      </c>
      <c r="O34" s="384">
        <v>3908</v>
      </c>
      <c r="P34" s="384">
        <v>1051</v>
      </c>
      <c r="Q34" s="384">
        <v>627</v>
      </c>
      <c r="R34" s="388">
        <v>4258</v>
      </c>
      <c r="S34" s="54"/>
      <c r="T34" s="54"/>
      <c r="U34" s="54"/>
      <c r="V34" s="54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</row>
    <row r="35" spans="1:40" s="86" customFormat="1" ht="15" customHeight="1">
      <c r="A35" s="71"/>
      <c r="B35" s="209"/>
      <c r="C35" s="209"/>
      <c r="D35" s="212"/>
      <c r="E35" s="212" t="s">
        <v>187</v>
      </c>
      <c r="F35" s="212"/>
      <c r="G35" s="297" t="s">
        <v>209</v>
      </c>
      <c r="H35" s="290"/>
      <c r="I35" s="382">
        <v>472</v>
      </c>
      <c r="J35" s="382">
        <v>3210</v>
      </c>
      <c r="K35" s="382">
        <v>266</v>
      </c>
      <c r="L35" s="384">
        <v>1864</v>
      </c>
      <c r="M35" s="384">
        <v>367</v>
      </c>
      <c r="N35" s="384">
        <v>431</v>
      </c>
      <c r="O35" s="384">
        <v>2962</v>
      </c>
      <c r="P35" s="384">
        <v>805</v>
      </c>
      <c r="Q35" s="384">
        <v>472</v>
      </c>
      <c r="R35" s="388">
        <v>3210</v>
      </c>
      <c r="S35" s="54"/>
      <c r="T35" s="54"/>
      <c r="U35" s="54"/>
      <c r="V35" s="54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</row>
    <row r="36" spans="1:40" s="86" customFormat="1" ht="15" customHeight="1">
      <c r="A36" s="71"/>
      <c r="B36" s="209"/>
      <c r="C36" s="209"/>
      <c r="D36" s="212"/>
      <c r="E36" s="212" t="s">
        <v>189</v>
      </c>
      <c r="F36" s="212"/>
      <c r="G36" s="297" t="s">
        <v>210</v>
      </c>
      <c r="H36" s="290"/>
      <c r="I36" s="382">
        <v>149</v>
      </c>
      <c r="J36" s="382">
        <v>1007</v>
      </c>
      <c r="K36" s="382">
        <v>92</v>
      </c>
      <c r="L36" s="384">
        <v>632</v>
      </c>
      <c r="M36" s="384">
        <v>129</v>
      </c>
      <c r="N36" s="384">
        <v>133</v>
      </c>
      <c r="O36" s="384">
        <v>912</v>
      </c>
      <c r="P36" s="384">
        <v>236</v>
      </c>
      <c r="Q36" s="384">
        <v>149</v>
      </c>
      <c r="R36" s="388">
        <v>1007</v>
      </c>
      <c r="S36" s="54"/>
      <c r="T36" s="54"/>
      <c r="U36" s="54"/>
      <c r="V36" s="54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</row>
    <row r="37" spans="1:40" s="86" customFormat="1" ht="15" customHeight="1">
      <c r="A37" s="71"/>
      <c r="B37" s="209"/>
      <c r="C37" s="209"/>
      <c r="D37" s="293" t="s">
        <v>211</v>
      </c>
      <c r="E37" s="293"/>
      <c r="F37" s="484" t="s">
        <v>212</v>
      </c>
      <c r="G37" s="484"/>
      <c r="H37" s="292"/>
      <c r="I37" s="382">
        <v>163</v>
      </c>
      <c r="J37" s="382">
        <v>345</v>
      </c>
      <c r="K37" s="383" t="s">
        <v>3</v>
      </c>
      <c r="L37" s="383" t="s">
        <v>3</v>
      </c>
      <c r="M37" s="383" t="s">
        <v>3</v>
      </c>
      <c r="N37" s="384">
        <v>2</v>
      </c>
      <c r="O37" s="384">
        <v>4</v>
      </c>
      <c r="P37" s="384">
        <v>2</v>
      </c>
      <c r="Q37" s="383" t="s">
        <v>3</v>
      </c>
      <c r="R37" s="388" t="s">
        <v>3</v>
      </c>
      <c r="S37" s="54"/>
      <c r="T37" s="54"/>
      <c r="U37" s="54"/>
      <c r="V37" s="54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</row>
    <row r="38" spans="1:40" s="86" customFormat="1" ht="15" customHeight="1">
      <c r="A38" s="71"/>
      <c r="B38" s="209"/>
      <c r="C38" s="209"/>
      <c r="D38" s="293" t="s">
        <v>213</v>
      </c>
      <c r="E38" s="293"/>
      <c r="F38" s="484" t="s">
        <v>238</v>
      </c>
      <c r="G38" s="484"/>
      <c r="H38" s="292"/>
      <c r="I38" s="382">
        <v>560</v>
      </c>
      <c r="J38" s="382">
        <v>1936</v>
      </c>
      <c r="K38" s="382">
        <v>56</v>
      </c>
      <c r="L38" s="384">
        <v>212</v>
      </c>
      <c r="M38" s="384">
        <v>61</v>
      </c>
      <c r="N38" s="384">
        <v>234</v>
      </c>
      <c r="O38" s="384">
        <v>895</v>
      </c>
      <c r="P38" s="384">
        <v>329</v>
      </c>
      <c r="Q38" s="384">
        <v>450</v>
      </c>
      <c r="R38" s="388">
        <v>1619</v>
      </c>
      <c r="S38" s="54"/>
      <c r="T38" s="54"/>
      <c r="U38" s="54"/>
      <c r="V38" s="54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</row>
    <row r="39" spans="1:40" s="86" customFormat="1" ht="15" customHeight="1">
      <c r="A39" s="71"/>
      <c r="B39" s="209" t="s">
        <v>214</v>
      </c>
      <c r="C39" s="209"/>
      <c r="D39" s="484" t="s">
        <v>239</v>
      </c>
      <c r="E39" s="484"/>
      <c r="F39" s="484"/>
      <c r="G39" s="484"/>
      <c r="H39" s="292"/>
      <c r="I39" s="382">
        <v>310</v>
      </c>
      <c r="J39" s="382">
        <v>924</v>
      </c>
      <c r="K39" s="383">
        <v>22</v>
      </c>
      <c r="L39" s="384">
        <v>128</v>
      </c>
      <c r="M39" s="384">
        <v>31</v>
      </c>
      <c r="N39" s="384">
        <v>64</v>
      </c>
      <c r="O39" s="384">
        <v>319</v>
      </c>
      <c r="P39" s="384">
        <v>108</v>
      </c>
      <c r="Q39" s="384">
        <v>28</v>
      </c>
      <c r="R39" s="388">
        <v>175</v>
      </c>
      <c r="S39" s="54"/>
      <c r="T39" s="54"/>
      <c r="U39" s="54"/>
      <c r="V39" s="54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</row>
    <row r="40" spans="1:40" s="86" customFormat="1" ht="15" customHeight="1">
      <c r="A40" s="71"/>
      <c r="B40" s="209" t="s">
        <v>215</v>
      </c>
      <c r="C40" s="209"/>
      <c r="D40" s="484" t="s">
        <v>216</v>
      </c>
      <c r="E40" s="484"/>
      <c r="F40" s="484"/>
      <c r="G40" s="484"/>
      <c r="H40" s="292"/>
      <c r="I40" s="382">
        <v>7066</v>
      </c>
      <c r="J40" s="382">
        <v>7066</v>
      </c>
      <c r="K40" s="383" t="s">
        <v>3</v>
      </c>
      <c r="L40" s="383" t="s">
        <v>3</v>
      </c>
      <c r="M40" s="383" t="s">
        <v>3</v>
      </c>
      <c r="N40" s="384">
        <v>10</v>
      </c>
      <c r="O40" s="384">
        <v>10</v>
      </c>
      <c r="P40" s="384">
        <v>10</v>
      </c>
      <c r="Q40" s="383" t="s">
        <v>3</v>
      </c>
      <c r="R40" s="388" t="s">
        <v>3</v>
      </c>
      <c r="S40" s="54"/>
      <c r="T40" s="54"/>
      <c r="U40" s="54"/>
      <c r="V40" s="54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</row>
    <row r="41" spans="1:40" s="86" customFormat="1" ht="15" customHeight="1">
      <c r="A41" s="71" t="s">
        <v>217</v>
      </c>
      <c r="B41" s="209"/>
      <c r="C41" s="209"/>
      <c r="D41" s="209"/>
      <c r="E41" s="209"/>
      <c r="F41" s="209"/>
      <c r="G41" s="209"/>
      <c r="H41" s="294"/>
      <c r="I41" s="383"/>
      <c r="J41" s="383"/>
      <c r="K41" s="382"/>
      <c r="L41" s="383"/>
      <c r="M41" s="383"/>
      <c r="N41" s="383"/>
      <c r="O41" s="383"/>
      <c r="P41" s="383"/>
      <c r="Q41" s="383"/>
      <c r="R41" s="383"/>
      <c r="S41" s="54"/>
      <c r="T41" s="54"/>
      <c r="U41" s="54"/>
      <c r="V41" s="54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</row>
    <row r="42" spans="1:40" s="86" customFormat="1" ht="15" customHeight="1">
      <c r="A42" s="71"/>
      <c r="B42" s="484" t="s">
        <v>218</v>
      </c>
      <c r="C42" s="484"/>
      <c r="D42" s="484"/>
      <c r="E42" s="484"/>
      <c r="F42" s="484"/>
      <c r="G42" s="484"/>
      <c r="H42" s="292"/>
      <c r="I42" s="382">
        <v>526</v>
      </c>
      <c r="J42" s="382">
        <v>1372</v>
      </c>
      <c r="K42" s="382">
        <v>83</v>
      </c>
      <c r="L42" s="382">
        <v>225</v>
      </c>
      <c r="M42" s="382">
        <v>93</v>
      </c>
      <c r="N42" s="382">
        <v>494</v>
      </c>
      <c r="O42" s="382">
        <v>1305</v>
      </c>
      <c r="P42" s="382">
        <v>762</v>
      </c>
      <c r="Q42" s="383" t="s">
        <v>3</v>
      </c>
      <c r="R42" s="383" t="s">
        <v>3</v>
      </c>
      <c r="S42" s="54"/>
      <c r="T42" s="54"/>
      <c r="U42" s="54"/>
      <c r="V42" s="54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</row>
    <row r="43" spans="1:40" s="86" customFormat="1" ht="15" customHeight="1">
      <c r="A43" s="71"/>
      <c r="B43" s="484" t="s">
        <v>240</v>
      </c>
      <c r="C43" s="484"/>
      <c r="D43" s="484"/>
      <c r="E43" s="484"/>
      <c r="F43" s="484"/>
      <c r="G43" s="484"/>
      <c r="H43" s="292"/>
      <c r="I43" s="382">
        <v>862</v>
      </c>
      <c r="J43" s="382">
        <v>2856</v>
      </c>
      <c r="K43" s="382">
        <v>180</v>
      </c>
      <c r="L43" s="382">
        <v>673</v>
      </c>
      <c r="M43" s="382">
        <v>203</v>
      </c>
      <c r="N43" s="382">
        <v>810</v>
      </c>
      <c r="O43" s="382">
        <v>2718</v>
      </c>
      <c r="P43" s="382">
        <v>1193</v>
      </c>
      <c r="Q43" s="383">
        <v>323</v>
      </c>
      <c r="R43" s="383">
        <v>1434</v>
      </c>
      <c r="S43" s="54"/>
      <c r="T43" s="54"/>
      <c r="U43" s="54"/>
      <c r="V43" s="54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</row>
    <row r="44" spans="1:40" s="86" customFormat="1" ht="15" customHeight="1">
      <c r="A44" s="71"/>
      <c r="B44" s="484" t="s">
        <v>219</v>
      </c>
      <c r="C44" s="484"/>
      <c r="D44" s="484"/>
      <c r="E44" s="484"/>
      <c r="F44" s="484"/>
      <c r="G44" s="484"/>
      <c r="H44" s="292"/>
      <c r="I44" s="382">
        <v>84</v>
      </c>
      <c r="J44" s="382">
        <v>216</v>
      </c>
      <c r="K44" s="382">
        <v>8</v>
      </c>
      <c r="L44" s="382">
        <v>21</v>
      </c>
      <c r="M44" s="382">
        <v>9</v>
      </c>
      <c r="N44" s="382">
        <v>74</v>
      </c>
      <c r="O44" s="382">
        <v>196</v>
      </c>
      <c r="P44" s="382">
        <v>111</v>
      </c>
      <c r="Q44" s="383" t="s">
        <v>3</v>
      </c>
      <c r="R44" s="383" t="s">
        <v>3</v>
      </c>
      <c r="S44" s="54"/>
      <c r="T44" s="54"/>
      <c r="U44" s="54"/>
      <c r="V44" s="54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</row>
    <row r="45" spans="1:40" s="86" customFormat="1" ht="15" customHeight="1">
      <c r="A45" s="71"/>
      <c r="B45" s="484" t="s">
        <v>241</v>
      </c>
      <c r="C45" s="484"/>
      <c r="D45" s="484"/>
      <c r="E45" s="484"/>
      <c r="F45" s="484"/>
      <c r="G45" s="484"/>
      <c r="H45" s="298"/>
      <c r="I45" s="385">
        <v>225</v>
      </c>
      <c r="J45" s="382">
        <v>833</v>
      </c>
      <c r="K45" s="386">
        <v>31</v>
      </c>
      <c r="L45" s="386">
        <v>136</v>
      </c>
      <c r="M45" s="386">
        <v>34</v>
      </c>
      <c r="N45" s="386">
        <v>201</v>
      </c>
      <c r="O45" s="386">
        <v>761</v>
      </c>
      <c r="P45" s="386">
        <v>296</v>
      </c>
      <c r="Q45" s="387">
        <v>130</v>
      </c>
      <c r="R45" s="387">
        <v>579</v>
      </c>
      <c r="S45" s="54"/>
      <c r="T45" s="54"/>
      <c r="U45" s="54"/>
      <c r="V45" s="54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</row>
    <row r="46" spans="1:40" s="86" customFormat="1" ht="15" customHeight="1">
      <c r="A46" s="486" t="s">
        <v>223</v>
      </c>
      <c r="B46" s="486"/>
      <c r="C46" s="486"/>
      <c r="D46" s="486"/>
      <c r="E46" s="486"/>
      <c r="F46" s="486"/>
      <c r="G46" s="486"/>
      <c r="H46" s="486"/>
      <c r="I46" s="486"/>
      <c r="J46" s="486"/>
      <c r="K46" s="207"/>
      <c r="L46" s="207"/>
      <c r="M46" s="208"/>
      <c r="N46" s="208"/>
      <c r="O46" s="208"/>
      <c r="P46" s="208"/>
      <c r="Q46" s="210"/>
      <c r="R46" s="210"/>
      <c r="S46" s="54"/>
      <c r="T46" s="54"/>
      <c r="U46" s="54"/>
      <c r="V46" s="54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</row>
    <row r="47" spans="1:40" s="1" customFormat="1" ht="51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s="1" customFormat="1" ht="4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s="1" customFormat="1" ht="1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s="1" customFormat="1" ht="1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s="1" customFormat="1" ht="12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s="1" customFormat="1" ht="12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s="1" customFormat="1" ht="1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s="1" customFormat="1" ht="12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s="1" customFormat="1" ht="12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s="1" customFormat="1" ht="12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s="1" customFormat="1" ht="12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s="1" customFormat="1" ht="12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s="1" customFormat="1" ht="12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s="1" customFormat="1" ht="12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s="1" customFormat="1" ht="12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s="1" customFormat="1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s="1" customFormat="1" ht="12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s="1" customFormat="1" ht="12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s="1" customFormat="1" ht="12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s="1" customFormat="1" ht="12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s="1" customFormat="1" ht="12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s="1" customFormat="1" ht="12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s="1" customFormat="1" ht="12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s="1" customFormat="1" ht="12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s="1" customFormat="1" ht="12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s="1" customFormat="1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s="1" customFormat="1" ht="12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s="1" customFormat="1" ht="12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s="1" customFormat="1" ht="12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s="1" customFormat="1" ht="12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s="1" customFormat="1" ht="12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 s="1" customFormat="1" ht="12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 s="1" customFormat="1" ht="12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 s="1" customFormat="1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 s="1" customFormat="1" ht="25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s="1" customFormat="1" ht="1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s="1" customFormat="1" ht="25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 s="1" customFormat="1" ht="1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 s="1" customFormat="1" ht="25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 s="1" customFormat="1" ht="12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1:40" s="1" customFormat="1" ht="12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</row>
    <row r="88" spans="1:40" s="1" customFormat="1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1:40" s="1" customFormat="1" ht="12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 s="1" customFormat="1" ht="12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1:40" s="1" customFormat="1" ht="12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1:40" s="1" customFormat="1" ht="12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1:40" s="1" customFormat="1" ht="12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1:40" s="1" customFormat="1" ht="12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1:40" s="1" customFormat="1" ht="12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1:40" s="1" customFormat="1" ht="12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 s="1" customFormat="1" ht="12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1:40" s="1" customFormat="1" ht="12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1:40" s="1" customFormat="1" ht="12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1:40" s="1" customFormat="1" ht="14.2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1:40" s="1" customFormat="1" ht="12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1:40" s="1" customFormat="1" ht="12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40" s="1" customFormat="1" ht="12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1:40" s="1" customFormat="1" ht="12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1:40" s="1" customFormat="1" ht="17.2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1:40" s="1" customFormat="1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1:40" s="1" customFormat="1" ht="13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1:40" s="1" customFormat="1" ht="13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1:40" s="1" customFormat="1" ht="13.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1:40" s="1" customFormat="1" ht="13.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1:40" s="1" customFormat="1" ht="13.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1:40" s="1" customFormat="1" ht="13.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 s="1" customFormat="1" ht="13.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1:40" s="1" customFormat="1" ht="12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 s="1" customFormat="1" ht="12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1:40" s="1" customFormat="1" ht="24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1:40" s="1" customFormat="1" ht="24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1:40" s="1" customFormat="1" ht="15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 s="1" customFormat="1" ht="20.2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1:40" s="1" customFormat="1" ht="12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:40" s="1" customFormat="1" ht="15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:40" s="1" customFormat="1" ht="17.2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:40" s="1" customFormat="1" ht="12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:40" s="1" customFormat="1" ht="36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:40" s="1" customFormat="1" ht="51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:40" s="1" customFormat="1" ht="4.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:40" s="1" customFormat="1" ht="12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:40" s="1" customFormat="1" ht="1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:40" s="1" customFormat="1" ht="12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:40" s="1" customFormat="1" ht="12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:40" ht="12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</row>
    <row r="132" spans="1:40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</row>
    <row r="133" spans="1:40" ht="12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</row>
    <row r="134" spans="1:40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</row>
    <row r="135" spans="1:40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</row>
    <row r="136" spans="1:40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</row>
    <row r="137" spans="1:40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</row>
    <row r="138" spans="1:40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</row>
    <row r="139" spans="1:40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</row>
    <row r="140" spans="1:40" ht="12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</row>
    <row r="141" spans="1:40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</row>
    <row r="142" spans="1:40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</row>
    <row r="143" spans="1:40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</row>
    <row r="144" spans="1:40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</row>
    <row r="145" spans="1:40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</row>
    <row r="146" spans="1:40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</row>
    <row r="147" spans="1:40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</row>
    <row r="148" spans="1:40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</row>
    <row r="149" spans="1:40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</row>
    <row r="150" spans="1:40" ht="12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</row>
    <row r="151" spans="1:40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</row>
    <row r="152" spans="1:40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</row>
    <row r="153" spans="1:40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</row>
    <row r="154" spans="1:40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</row>
    <row r="155" spans="1:40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</row>
    <row r="156" spans="1:40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</row>
    <row r="157" spans="1:40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</row>
    <row r="158" spans="1:40" ht="12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</row>
    <row r="159" spans="1:40" ht="25.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</row>
    <row r="160" spans="1:40" ht="1.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</row>
    <row r="161" spans="1:40" ht="25.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</row>
    <row r="162" spans="1:40" ht="1.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</row>
    <row r="163" spans="1:40" ht="25.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</row>
    <row r="164" spans="1:40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</row>
    <row r="165" spans="1:40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</row>
    <row r="166" spans="1:40" ht="12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</row>
    <row r="167" spans="1:40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</row>
    <row r="168" spans="1:40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</row>
    <row r="169" spans="1:40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</row>
    <row r="170" spans="1:40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</row>
    <row r="171" spans="1:40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</row>
    <row r="172" spans="1:40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</row>
    <row r="173" spans="1:40" ht="12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</row>
    <row r="174" spans="1:40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</row>
    <row r="175" spans="1:40" ht="12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</row>
    <row r="176" spans="1:40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</row>
    <row r="177" spans="1:40" ht="12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</row>
    <row r="178" spans="1:40" ht="14.2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</row>
    <row r="179" spans="1:40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</row>
    <row r="180" spans="1:40" ht="12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</row>
    <row r="181" spans="1:40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</row>
    <row r="182" spans="1:40" ht="12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</row>
    <row r="183" spans="1:40" ht="17.2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</row>
    <row r="184" spans="1:40" ht="6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</row>
    <row r="185" spans="1:40" ht="13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</row>
    <row r="186" spans="1:40" ht="13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</row>
    <row r="187" spans="1:40" ht="13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</row>
    <row r="188" spans="1:40" ht="13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</row>
    <row r="189" spans="1:40" ht="13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</row>
    <row r="190" spans="1:40" ht="13.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</row>
    <row r="191" spans="1:40" ht="13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</row>
    <row r="192" spans="1:40" ht="12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</row>
    <row r="193" spans="1:40" ht="14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</row>
    <row r="194" spans="1:40" ht="14.2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</row>
    <row r="195" spans="1:40" ht="14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</row>
    <row r="196" spans="1:40" ht="14.2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</row>
    <row r="197" spans="1:40" ht="14.2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</row>
    <row r="198" spans="1:40" ht="14.2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</row>
    <row r="199" spans="1:40" ht="14.2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</row>
    <row r="200" spans="1:40" ht="14.2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</row>
    <row r="201" spans="1:40" ht="14.2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</row>
    <row r="202" spans="1:40" ht="14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</row>
    <row r="203" spans="1:40" ht="14.2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</row>
    <row r="204" spans="1:40" ht="14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</row>
    <row r="205" spans="1:40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</row>
    <row r="206" spans="1:40" ht="14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</row>
    <row r="207" spans="1:40" ht="14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</row>
    <row r="208" spans="1:40" ht="14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</row>
    <row r="209" spans="1:40" ht="14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</row>
    <row r="210" spans="1:40" ht="14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</row>
    <row r="211" spans="1:40" ht="14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</row>
    <row r="212" spans="1:40" ht="14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</row>
    <row r="213" spans="1:40" ht="14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</row>
    <row r="214" spans="1:40" ht="14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</row>
    <row r="215" spans="1:40" ht="14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</row>
    <row r="216" spans="1:40" ht="14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</row>
    <row r="217" spans="1:40" ht="14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</row>
    <row r="218" spans="1:40" ht="14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</row>
    <row r="219" spans="1:40" ht="14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</row>
    <row r="220" spans="1:40" ht="14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</row>
    <row r="221" spans="1:40" ht="14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</row>
    <row r="222" spans="1:40" ht="14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</row>
    <row r="223" spans="1:40" ht="14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</row>
    <row r="224" spans="1:40" ht="14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</row>
    <row r="225" spans="1:40" ht="14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</row>
    <row r="226" spans="1:40" ht="14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</row>
    <row r="227" spans="1:40" ht="14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</row>
    <row r="228" spans="1:40" ht="14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</row>
    <row r="229" spans="1:40" ht="14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</row>
    <row r="230" spans="1:40" ht="14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</row>
    <row r="231" spans="1:40" ht="14.2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</row>
    <row r="232" spans="1:40" ht="14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</row>
    <row r="233" spans="1:40" ht="14.2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</row>
    <row r="234" spans="1:40" ht="14.2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</row>
    <row r="235" spans="1:40" ht="14.2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</row>
    <row r="236" spans="1:40" ht="14.2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</row>
    <row r="237" spans="1:40" ht="14.2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</row>
    <row r="238" spans="1:40" ht="14.2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</row>
    <row r="239" spans="1:40" ht="14.2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</row>
    <row r="240" spans="1:40" ht="14.2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</row>
    <row r="241" spans="1:40" ht="14.2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</row>
    <row r="242" spans="1:40" ht="14.2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</row>
    <row r="243" spans="1:40" ht="14.2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</row>
    <row r="244" spans="1:40" ht="14.2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</row>
    <row r="245" spans="1:40" ht="14.2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</row>
    <row r="246" spans="1:40" ht="14.2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</row>
    <row r="247" spans="1:40" ht="14.2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</row>
    <row r="248" spans="1:40" ht="14.2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</row>
    <row r="249" spans="1:40" ht="14.2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</row>
    <row r="250" spans="1:40" ht="14.2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</row>
    <row r="251" spans="1:40" ht="14.2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</row>
    <row r="252" spans="1:40" ht="14.2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</row>
    <row r="253" spans="1:40" ht="14.2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</row>
    <row r="254" spans="1:40" ht="14.2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</row>
    <row r="255" spans="1:40" ht="14.2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</row>
    <row r="256" spans="1:40" ht="14.2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</row>
    <row r="257" spans="1:40" ht="14.2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</row>
    <row r="258" spans="1:40" ht="14.2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</row>
    <row r="259" spans="1:40" ht="14.2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</row>
    <row r="260" spans="1:40" ht="14.2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</row>
    <row r="261" spans="1:40" ht="14.2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</row>
    <row r="262" spans="1:40" ht="14.2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</row>
    <row r="263" spans="1:40" ht="14.2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</row>
    <row r="264" spans="1:40" ht="14.2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</row>
    <row r="265" spans="1:40" ht="14.2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</row>
    <row r="266" spans="1:40" ht="14.2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</row>
    <row r="267" spans="1:40" ht="14.2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</row>
    <row r="268" spans="1:40" ht="14.2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</row>
    <row r="269" spans="1:40" ht="14.2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</row>
    <row r="270" spans="1:40" ht="14.2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</row>
    <row r="271" spans="1:40" ht="14.2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</row>
    <row r="272" spans="1:40" ht="14.2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</row>
    <row r="273" spans="1:40" ht="14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</row>
    <row r="274" spans="1:40" ht="14.2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</row>
    <row r="275" spans="1:40" ht="14.2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</row>
    <row r="276" spans="1:40" ht="14.2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</row>
    <row r="277" spans="1:40" ht="14.2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</row>
    <row r="278" spans="1:40" ht="14.2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</row>
    <row r="279" spans="1:40" ht="14.2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</row>
    <row r="280" spans="1:40" ht="14.2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</row>
    <row r="281" spans="1:40" ht="14.2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</row>
    <row r="282" spans="1:40" ht="14.2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</row>
    <row r="283" spans="1:40" ht="14.2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</row>
    <row r="284" spans="1:40" ht="14.2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</row>
    <row r="285" spans="1:40" ht="14.2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</row>
    <row r="286" spans="1:40" ht="14.2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</row>
    <row r="287" spans="1:40" ht="14.2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</row>
    <row r="288" spans="1:40" ht="14.2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</row>
    <row r="289" spans="1:40" ht="14.2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</row>
    <row r="290" spans="1:40" ht="14.2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</row>
    <row r="291" spans="1:40" ht="14.2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</row>
    <row r="292" spans="1:40" ht="14.2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</row>
    <row r="293" spans="1:40" ht="14.2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</row>
    <row r="294" spans="1:40" ht="14.2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</row>
    <row r="295" spans="1:40" ht="14.2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</row>
    <row r="296" spans="1:40" ht="14.2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</row>
    <row r="297" spans="1:40" ht="14.2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</row>
    <row r="298" spans="1:40" ht="14.2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</row>
    <row r="299" spans="1:40" ht="14.2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</row>
    <row r="300" spans="1:40" ht="14.2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</row>
    <row r="301" spans="1:40" ht="14.2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</row>
    <row r="302" spans="1:40" ht="14.2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</row>
    <row r="303" spans="1:40" ht="14.2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</row>
    <row r="304" spans="1:40" ht="14.2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</row>
    <row r="305" spans="1:40" ht="14.2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</row>
    <row r="306" spans="1:40" ht="14.2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</row>
    <row r="307" spans="1:40" ht="14.2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</row>
    <row r="308" spans="1:40" ht="14.2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</row>
    <row r="309" spans="1:40" ht="14.2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</row>
    <row r="310" spans="1:40" ht="14.2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</row>
    <row r="311" spans="1:40" ht="14.2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</row>
    <row r="312" spans="1:40" ht="14.2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</row>
    <row r="313" spans="1:40" ht="14.2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</row>
    <row r="314" spans="1:40" ht="14.2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</row>
    <row r="315" spans="1:40" ht="14.2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</row>
    <row r="316" spans="1:40" ht="14.2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</row>
    <row r="317" spans="1:40" ht="14.2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</row>
    <row r="318" spans="1:40" ht="14.2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</row>
    <row r="319" spans="1:40" ht="14.2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</row>
    <row r="320" spans="1:40" ht="14.2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</row>
    <row r="321" spans="1:40" ht="14.2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</row>
    <row r="322" spans="1:40" ht="14.2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</row>
    <row r="323" spans="1:40" ht="14.2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</row>
    <row r="324" spans="1:40" ht="14.2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</row>
    <row r="325" spans="1:40" ht="14.2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</row>
    <row r="326" spans="1:40" ht="14.2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</row>
    <row r="327" spans="1:40" ht="14.2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</row>
    <row r="328" spans="1:40" ht="14.2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</row>
    <row r="329" spans="1:40" ht="14.2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</row>
    <row r="330" spans="1:40" ht="14.2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</row>
    <row r="331" spans="1:40" ht="14.2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</row>
    <row r="332" spans="1:40" ht="14.2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</row>
    <row r="333" spans="1:40" ht="14.2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</row>
    <row r="334" spans="1:40" ht="14.2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</row>
    <row r="335" spans="1:40" ht="14.2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</row>
    <row r="336" spans="1:40" ht="14.2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</row>
    <row r="337" spans="1:40" ht="14.2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</row>
    <row r="338" spans="1:40" ht="14.2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</row>
    <row r="339" spans="1:40" ht="14.2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</row>
    <row r="340" spans="1:40" ht="14.2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</row>
    <row r="341" spans="1:40" ht="14.2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</row>
    <row r="342" spans="1:40" ht="14.2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</row>
    <row r="343" spans="1:40" ht="14.2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</row>
    <row r="344" spans="1:40" ht="14.2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</row>
    <row r="345" spans="1:40" ht="14.2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</row>
    <row r="346" spans="1:40" ht="14.2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</row>
    <row r="347" spans="1:40" ht="14.2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</row>
    <row r="348" spans="1:40" ht="14.2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</row>
    <row r="349" spans="1:40" ht="14.2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</row>
    <row r="350" spans="1:40" ht="14.2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</row>
    <row r="351" spans="1:40" ht="14.2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</row>
    <row r="352" spans="1:40" ht="14.2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</row>
    <row r="353" spans="1:40" ht="14.2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</row>
    <row r="354" spans="1:40" ht="14.2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</row>
    <row r="355" spans="1:40" ht="14.2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</row>
    <row r="356" spans="1:40" ht="14.2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</row>
    <row r="357" spans="1:40" ht="14.2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</row>
    <row r="358" spans="1:40" ht="14.2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</row>
    <row r="359" spans="1:40" ht="14.2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</row>
    <row r="360" spans="1:40" ht="14.2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</row>
    <row r="361" spans="1:40" ht="14.2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</row>
    <row r="362" spans="1:40" ht="14.2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</row>
    <row r="363" spans="1:40" ht="14.2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</row>
    <row r="364" spans="1:40" ht="14.2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</row>
    <row r="365" spans="1:40" ht="14.2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</row>
    <row r="366" spans="1:40" ht="14.2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</row>
    <row r="367" spans="1:40" ht="14.2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</row>
    <row r="368" spans="1:40" ht="14.2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</row>
    <row r="369" spans="1:40" ht="14.2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</row>
    <row r="370" spans="1:40" ht="14.2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</row>
    <row r="371" spans="1:40" ht="14.2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</row>
    <row r="372" spans="1:40" ht="14.2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</row>
    <row r="373" spans="1:40" ht="14.2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</row>
    <row r="374" spans="1:40" ht="14.2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</row>
    <row r="375" spans="1:40" ht="14.2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</row>
    <row r="376" spans="1:40" ht="14.2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</row>
    <row r="377" spans="1:40" ht="14.2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</row>
    <row r="378" spans="1:40" ht="14.2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</row>
    <row r="379" spans="1:40" ht="14.2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</row>
    <row r="380" spans="1:40" ht="14.2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</row>
    <row r="381" spans="1:40" ht="14.2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</row>
    <row r="382" spans="1:40" ht="14.2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</row>
    <row r="383" spans="1:40" ht="14.2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</row>
    <row r="384" spans="1:40" ht="14.2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</row>
    <row r="385" spans="1:40" ht="14.2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</row>
    <row r="386" spans="1:40" ht="14.2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</row>
    <row r="387" spans="1:40" ht="14.2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</row>
    <row r="388" spans="1:40" ht="14.2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</row>
    <row r="389" spans="1:40" ht="14.2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</row>
    <row r="390" spans="1:40" ht="14.2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</row>
    <row r="391" spans="1:40" ht="14.2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</row>
    <row r="392" spans="1:40" ht="14.2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</row>
    <row r="393" spans="1:40" ht="14.2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</row>
    <row r="394" spans="1:40" ht="14.2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</row>
    <row r="395" spans="1:40" ht="14.2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</row>
    <row r="396" spans="1:40" ht="14.2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</row>
    <row r="397" spans="1:40" ht="14.2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</row>
    <row r="398" spans="1:40" ht="14.2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</row>
    <row r="399" spans="1:40" ht="14.2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</row>
    <row r="400" spans="1:40" ht="14.2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</row>
    <row r="401" spans="1:40" ht="14.2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</row>
    <row r="402" spans="1:40" ht="14.2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</row>
    <row r="403" spans="1:40" ht="14.2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</row>
    <row r="404" spans="1:40" ht="14.2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</row>
    <row r="405" spans="1:40" ht="14.2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</row>
    <row r="406" spans="1:40" ht="14.2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</row>
    <row r="407" spans="1:40" ht="14.2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</row>
    <row r="408" spans="1:40" ht="14.2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</row>
    <row r="409" spans="1:40" ht="14.2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</row>
    <row r="410" spans="1:40" ht="14.2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</row>
    <row r="411" spans="1:40" ht="14.2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</row>
    <row r="412" spans="1:40" ht="14.2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</row>
    <row r="413" spans="1:40" ht="14.2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</row>
    <row r="414" spans="1:40" ht="14.2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</row>
    <row r="415" spans="1:40" ht="14.2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</row>
    <row r="416" spans="1:40" ht="14.2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</row>
    <row r="417" spans="1:40" ht="14.2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</row>
    <row r="418" spans="1:40" ht="14.2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</row>
    <row r="419" spans="1:40" ht="14.2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</row>
    <row r="420" spans="1:40" ht="14.2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</row>
    <row r="421" spans="1:40" ht="14.2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</row>
    <row r="422" spans="1:40" ht="14.2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</row>
    <row r="423" spans="1:40" ht="14.2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</row>
    <row r="424" spans="1:40" ht="14.2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</row>
    <row r="425" spans="1:40" ht="14.2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</row>
    <row r="426" spans="1:40" ht="14.2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</row>
    <row r="427" spans="1:40" ht="14.2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</row>
    <row r="428" spans="1:40" ht="14.2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</row>
    <row r="429" spans="1:40" ht="14.2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</row>
    <row r="430" spans="1:40" ht="14.2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</row>
    <row r="431" spans="1:40" ht="14.2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</row>
    <row r="432" spans="1:40" ht="14.2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</row>
    <row r="433" spans="1:40" ht="14.2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</row>
    <row r="434" spans="1:40" ht="14.2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</row>
    <row r="435" spans="1:40" ht="14.2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</row>
    <row r="436" spans="1:40" ht="14.2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</row>
    <row r="437" spans="1:40" ht="14.2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</row>
    <row r="438" spans="1:40" ht="14.2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</row>
    <row r="439" spans="1:40" ht="14.2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</row>
    <row r="440" spans="1:40" ht="14.2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</row>
    <row r="441" spans="1:40" ht="14.2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</row>
    <row r="442" spans="1:40" ht="14.2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</row>
    <row r="443" spans="1:40" ht="14.2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</row>
    <row r="444" spans="1:40" ht="14.2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</row>
    <row r="445" spans="1:40" ht="14.2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</row>
    <row r="446" spans="1:40" ht="14.2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</row>
    <row r="447" spans="1:40" ht="14.2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</row>
    <row r="448" spans="1:40" ht="14.2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</row>
    <row r="449" spans="1:40" ht="14.2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</row>
    <row r="450" spans="1:40" ht="14.2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</row>
    <row r="451" spans="1:40" ht="14.2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</row>
    <row r="452" spans="1:40" ht="14.2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</row>
    <row r="453" spans="1:40" ht="14.2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</row>
    <row r="454" spans="1:40" ht="14.2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</row>
    <row r="455" spans="1:40" ht="14.2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</row>
    <row r="456" spans="1:40" ht="14.2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</row>
    <row r="457" spans="1:40" ht="14.2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</row>
    <row r="458" spans="1:40" ht="14.2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</row>
    <row r="459" spans="1:40" ht="14.2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</row>
    <row r="460" spans="1:40" ht="14.2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</row>
    <row r="461" spans="1:40" ht="14.2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</row>
    <row r="462" spans="1:40" ht="14.2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</row>
    <row r="463" spans="1:40" ht="14.2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</row>
    <row r="464" spans="1:40" ht="14.2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</row>
    <row r="465" spans="1:40" ht="14.2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</row>
    <row r="466" spans="1:40" ht="14.2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</row>
    <row r="467" spans="1:40" ht="14.2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</row>
    <row r="468" spans="1:40" ht="14.2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</row>
    <row r="469" spans="1:40" ht="14.2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</row>
    <row r="470" spans="1:40" ht="14.2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</row>
    <row r="471" spans="1:40" ht="14.2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</row>
    <row r="472" spans="1:40" ht="14.2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</row>
    <row r="473" spans="1:40" ht="14.2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</row>
    <row r="474" spans="1:40" ht="14.2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</row>
    <row r="475" spans="1:40" ht="14.2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</row>
    <row r="476" spans="1:40" ht="14.2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</row>
    <row r="477" spans="1:40" ht="14.2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</row>
    <row r="478" spans="1:40" ht="14.2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</row>
    <row r="479" spans="1:40" ht="14.2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</row>
    <row r="480" spans="1:40" ht="14.2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</row>
    <row r="481" spans="1:40" ht="14.2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</row>
    <row r="482" spans="1:40" ht="14.2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</row>
    <row r="483" spans="1:40" ht="14.2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</row>
    <row r="484" spans="1:40" ht="14.2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</row>
    <row r="485" spans="1:40" ht="14.2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</row>
    <row r="486" spans="1:40" ht="14.2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</row>
    <row r="487" spans="1:40" ht="14.2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</row>
    <row r="488" spans="1:40" ht="14.2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</row>
    <row r="489" spans="1:40" ht="14.2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</row>
    <row r="490" spans="1:40" ht="14.2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</row>
    <row r="491" spans="1:40" ht="14.2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</row>
    <row r="492" spans="1:40" ht="14.2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</row>
    <row r="493" spans="1:40" ht="14.2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</row>
    <row r="494" spans="1:40" ht="14.2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</row>
    <row r="495" spans="1:40" ht="14.2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</row>
    <row r="496" spans="1:40" ht="14.2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</row>
    <row r="497" spans="1:40" ht="14.2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</row>
    <row r="498" spans="1:40" ht="14.2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</row>
    <row r="499" spans="1:40" ht="14.2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</row>
    <row r="500" spans="1:40" ht="14.2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</row>
    <row r="501" spans="1:40" ht="14.2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</row>
    <row r="502" spans="1:40" ht="14.2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</row>
    <row r="503" spans="1:40" ht="14.2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</row>
    <row r="504" spans="1:40" ht="14.2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</row>
    <row r="505" spans="1:40" ht="14.2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</row>
    <row r="506" spans="1:40" ht="14.2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</row>
    <row r="507" spans="1:40" ht="14.2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</row>
    <row r="508" spans="1:40" ht="14.2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</row>
    <row r="509" spans="1:40" ht="14.2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</row>
    <row r="510" spans="1:40" ht="14.2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</row>
    <row r="511" spans="1:40" ht="14.2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</row>
    <row r="512" spans="1:40" ht="14.2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</row>
    <row r="513" spans="1:40" ht="14.2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</row>
    <row r="514" spans="1:40" ht="14.2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</row>
    <row r="515" spans="1:40" ht="14.2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</row>
    <row r="516" spans="1:40" ht="14.2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</row>
    <row r="517" spans="1:40" ht="14.2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</row>
    <row r="518" spans="1:40" ht="14.2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</row>
    <row r="519" spans="1:40" ht="14.2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</row>
    <row r="520" spans="1:40" ht="14.2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</row>
    <row r="521" spans="1:40" ht="14.2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</row>
    <row r="522" spans="1:40" ht="14.2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</row>
    <row r="523" spans="1:40" ht="14.2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</row>
    <row r="524" spans="1:40" ht="14.2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</row>
    <row r="525" spans="1:40" ht="14.2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</row>
    <row r="526" spans="1:40" ht="14.2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</row>
    <row r="527" spans="1:40" ht="14.2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</row>
    <row r="528" spans="1:40" ht="14.2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</row>
    <row r="529" spans="1:40" ht="14.2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</row>
    <row r="530" spans="1:40" ht="14.2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</row>
    <row r="531" spans="1:40" ht="14.2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</row>
    <row r="532" spans="1:40" ht="14.2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</row>
    <row r="533" spans="1:40" ht="14.2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</row>
    <row r="534" spans="1:40" ht="14.2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</row>
    <row r="535" spans="1:40" ht="14.2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</row>
    <row r="536" spans="1:40" ht="14.2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</row>
    <row r="537" spans="1:40" ht="14.2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</row>
    <row r="538" spans="1:40" ht="14.2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</row>
    <row r="539" spans="1:40" ht="14.2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</row>
    <row r="540" spans="1:40" ht="14.2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</row>
    <row r="541" spans="1:40" ht="14.2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</row>
    <row r="542" spans="1:40" ht="14.2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</row>
    <row r="543" spans="1:40" ht="14.2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</row>
    <row r="544" spans="1:40" ht="14.2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</row>
    <row r="545" spans="1:40" ht="14.2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</row>
    <row r="546" spans="1:40" ht="14.2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</row>
    <row r="547" spans="1:40" ht="14.2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</row>
    <row r="548" spans="1:40" ht="14.2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</row>
    <row r="549" spans="1:40" ht="14.2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</row>
    <row r="550" spans="1:40" ht="14.2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</row>
    <row r="551" spans="1:40" ht="14.2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</row>
    <row r="552" spans="1:40" ht="14.2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</row>
    <row r="553" spans="1:40" ht="14.2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</row>
    <row r="554" spans="1:40" ht="14.2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</row>
    <row r="555" spans="1:40" ht="14.2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</row>
    <row r="556" spans="1:40" ht="14.2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</row>
    <row r="557" spans="1:40" ht="14.2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</row>
    <row r="558" spans="1:40" ht="14.2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</row>
    <row r="559" spans="1:40" ht="14.2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</row>
    <row r="560" spans="1:40" ht="14.2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</row>
    <row r="561" spans="1:40" ht="14.2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</row>
    <row r="562" spans="1:40" ht="14.2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</row>
    <row r="563" spans="1:40" ht="14.2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</row>
    <row r="564" spans="1:40" ht="14.2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</row>
    <row r="565" spans="1:40" ht="14.2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</row>
    <row r="566" spans="1:40" ht="14.2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</row>
    <row r="567" spans="1:40" ht="14.2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</row>
    <row r="568" spans="1:40" ht="14.2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</row>
    <row r="569" spans="1:40" ht="14.2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</row>
    <row r="570" spans="1:40" ht="14.2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</row>
    <row r="571" spans="1:40" ht="14.2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</row>
    <row r="572" spans="1:40" ht="14.2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</row>
    <row r="573" spans="1:40" ht="14.2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</row>
    <row r="574" spans="1:40" ht="14.2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</row>
    <row r="575" spans="1:40" ht="14.2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</row>
    <row r="576" spans="1:40" ht="14.2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</row>
    <row r="577" spans="1:40" ht="14.2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</row>
    <row r="578" spans="1:40" ht="14.2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</row>
    <row r="579" spans="1:40" ht="14.2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</row>
    <row r="580" spans="1:40" ht="14.2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</row>
    <row r="581" spans="1:40" ht="14.2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</row>
    <row r="582" spans="1:40" ht="14.2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</row>
    <row r="583" spans="1:40" ht="14.2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</row>
    <row r="584" spans="1:40" ht="14.2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</row>
    <row r="585" spans="1:40" ht="14.2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</row>
    <row r="586" spans="1:40" ht="14.2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</row>
    <row r="587" spans="1:40" ht="14.2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</row>
    <row r="588" spans="1:40" ht="14.2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</row>
    <row r="589" spans="1:40" ht="14.2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</row>
    <row r="590" spans="1:40" ht="14.2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</row>
    <row r="591" spans="1:40" ht="14.2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</row>
    <row r="592" spans="1:40" ht="14.2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</row>
    <row r="593" spans="1:40" ht="14.2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</row>
    <row r="594" spans="1:40" ht="14.2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</row>
    <row r="595" spans="1:40" ht="14.2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</row>
    <row r="596" spans="1:40" ht="14.2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</row>
    <row r="597" spans="1:40" ht="14.2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</row>
    <row r="598" spans="1:40" ht="14.2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</row>
    <row r="599" spans="1:40" ht="14.2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</row>
    <row r="600" spans="1:40" ht="14.2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</row>
    <row r="601" spans="1:40" ht="14.2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</row>
    <row r="602" spans="1:40" ht="14.2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</row>
    <row r="603" spans="1:40" ht="14.2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</row>
    <row r="604" spans="1:40" ht="14.2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</row>
    <row r="605" spans="1:40" ht="14.2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</row>
    <row r="606" spans="1:40" ht="14.2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</row>
    <row r="607" spans="1:40" ht="14.2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</row>
    <row r="608" spans="1:40" ht="14.2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</row>
    <row r="609" spans="1:40" ht="14.2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</row>
    <row r="610" spans="1:40" ht="14.2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</row>
    <row r="611" spans="1:40" ht="14.2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</row>
    <row r="612" spans="1:40" ht="14.2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</row>
    <row r="613" spans="1:40" ht="14.2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</row>
    <row r="614" spans="1:40" ht="14.2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</row>
    <row r="615" spans="1:40" ht="14.2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</row>
    <row r="616" spans="1:40" ht="14.2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</row>
    <row r="617" spans="1:40" ht="14.2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</row>
    <row r="618" spans="1:40" ht="14.2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</row>
    <row r="619" spans="1:40" ht="14.2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</row>
    <row r="620" spans="1:40" ht="14.2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</row>
    <row r="621" spans="1:40" ht="14.2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</row>
    <row r="622" spans="1:40" ht="14.2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</row>
    <row r="623" spans="1:40" ht="14.2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</row>
    <row r="624" spans="1:40" ht="14.2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</row>
    <row r="625" spans="1:40" ht="14.2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</row>
    <row r="626" spans="1:40" ht="14.2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</row>
    <row r="627" spans="1:40" ht="14.2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</row>
    <row r="628" spans="1:40" ht="14.2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</row>
    <row r="629" spans="1:40" ht="14.2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</row>
    <row r="630" spans="1:40" ht="14.2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</row>
    <row r="631" spans="1:40" ht="14.2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</row>
    <row r="632" spans="1:40" ht="14.2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</row>
    <row r="633" spans="1:40" ht="14.2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</row>
    <row r="634" spans="1:40" ht="14.2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</row>
    <row r="635" spans="1:40" ht="14.2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</row>
    <row r="636" spans="1:40" ht="14.2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</row>
    <row r="637" spans="1:40" ht="14.2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</row>
    <row r="638" spans="1:40" ht="14.2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</row>
    <row r="639" spans="1:40" ht="14.2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</row>
    <row r="640" spans="1:40" ht="14.2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</row>
    <row r="641" spans="1:40" ht="14.2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</row>
    <row r="642" spans="1:40" ht="14.2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</row>
    <row r="643" spans="1:40" ht="14.2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</row>
    <row r="644" spans="1:40" ht="14.2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</row>
    <row r="645" spans="1:40" ht="14.2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</row>
    <row r="646" spans="1:40" ht="14.2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</row>
    <row r="647" spans="1:40" ht="14.2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</row>
    <row r="648" spans="1:40" ht="14.2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</row>
    <row r="649" spans="1:40" ht="14.2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</row>
    <row r="650" spans="1:40" ht="14.2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</row>
    <row r="651" spans="1:40" ht="14.2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</row>
    <row r="652" spans="1:40" ht="14.2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</row>
    <row r="653" spans="1:40" ht="14.2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</row>
    <row r="654" spans="1:40" ht="14.2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</row>
    <row r="655" spans="1:40" ht="14.2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</row>
    <row r="656" spans="1:40" ht="14.2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</row>
    <row r="657" spans="1:40" ht="14.2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</row>
    <row r="658" spans="1:40" ht="14.2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</row>
    <row r="659" spans="1:40" ht="14.2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</row>
    <row r="660" spans="1:40" ht="14.2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</row>
    <row r="661" spans="1:40" ht="14.2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</row>
    <row r="662" spans="1:40" ht="14.2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</row>
    <row r="663" spans="1:40" ht="14.2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</row>
    <row r="664" spans="1:40" ht="14.2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</row>
    <row r="665" spans="1:40" ht="14.2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</row>
    <row r="666" spans="1:40" ht="14.2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</row>
    <row r="667" spans="1:40" ht="14.2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</row>
    <row r="668" spans="1:40" ht="14.2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</row>
    <row r="669" spans="1:40" ht="14.2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</row>
    <row r="670" spans="1:40" ht="14.2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</row>
    <row r="671" spans="1:40" ht="14.2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</row>
    <row r="672" spans="1:40" ht="14.2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</row>
    <row r="673" spans="1:40" ht="14.2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</row>
    <row r="674" spans="1:40" ht="14.2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</row>
    <row r="675" spans="1:40" ht="14.2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</row>
    <row r="676" spans="1:40" ht="14.2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</row>
    <row r="677" spans="1:40" ht="14.2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</row>
    <row r="678" spans="1:40" ht="14.2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</row>
    <row r="679" spans="1:40" ht="14.2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</row>
    <row r="680" spans="1:40" ht="14.2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</row>
    <row r="681" spans="1:40" ht="14.2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</row>
    <row r="682" spans="1:40" ht="14.2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</row>
    <row r="683" spans="1:40" ht="14.2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</row>
    <row r="684" spans="1:40" ht="14.2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</row>
    <row r="685" spans="1:40" ht="14.2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</row>
    <row r="686" spans="1:40" ht="14.2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</row>
    <row r="687" spans="1:40" ht="14.2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</row>
    <row r="688" spans="1:40" ht="14.2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</row>
    <row r="689" spans="1:40" ht="14.2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</row>
    <row r="690" spans="1:40" ht="14.2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</row>
    <row r="691" spans="1:40" ht="14.2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</row>
    <row r="692" spans="1:40" ht="14.2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</row>
    <row r="693" spans="1:40" ht="14.2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</row>
    <row r="694" spans="1:40" ht="14.2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</row>
    <row r="695" spans="1:40" ht="14.2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</row>
    <row r="696" spans="1:40" ht="14.2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</row>
    <row r="697" spans="1:40" ht="14.2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</row>
    <row r="698" spans="1:40" ht="14.2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</row>
    <row r="699" spans="1:40" ht="14.2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</row>
    <row r="700" spans="1:40" ht="14.2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</row>
    <row r="701" spans="1:40" ht="14.2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</row>
    <row r="702" spans="1:40" ht="14.2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</row>
    <row r="703" spans="1:40" ht="14.2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</row>
    <row r="704" spans="1:40" ht="14.2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</row>
    <row r="705" spans="1:40" ht="14.2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</row>
    <row r="706" spans="1:40" ht="14.2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</row>
    <row r="707" spans="1:40" ht="14.2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</row>
    <row r="708" spans="1:40" ht="14.2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</row>
    <row r="709" spans="1:40" ht="14.2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</row>
    <row r="710" spans="1:40" ht="14.2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</row>
    <row r="711" spans="1:40" ht="14.2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</row>
    <row r="712" spans="1:40" ht="14.2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</row>
    <row r="713" spans="1:40" ht="14.2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</row>
    <row r="714" spans="1:40" ht="14.2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</row>
    <row r="715" spans="1:40" ht="14.2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</row>
    <row r="716" spans="1:40" ht="14.2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</row>
    <row r="717" spans="1:40" ht="14.2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</row>
    <row r="718" spans="1:40" ht="14.2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</row>
    <row r="719" spans="1:40" ht="14.2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</row>
    <row r="720" spans="1:40" ht="14.2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</row>
    <row r="721" spans="1:40" ht="14.2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</row>
    <row r="722" spans="1:40" ht="14.2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</row>
    <row r="723" spans="1:40" ht="14.2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</row>
    <row r="724" spans="1:40" ht="14.2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</row>
    <row r="725" spans="1:40" ht="14.2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</row>
    <row r="726" spans="1:40" ht="14.2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</row>
    <row r="727" spans="1:40" ht="14.2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</row>
    <row r="728" spans="1:40" ht="14.2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</row>
    <row r="729" spans="1:40" ht="14.2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</row>
    <row r="730" spans="1:40" ht="14.2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</row>
    <row r="731" spans="1:40" ht="14.2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</row>
    <row r="732" spans="1:40" ht="14.2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</row>
    <row r="733" spans="1:40" ht="14.2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</row>
    <row r="734" spans="1:40" ht="14.2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</row>
    <row r="735" spans="1:40" ht="14.2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</row>
    <row r="736" spans="1:40" ht="14.2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</row>
    <row r="737" spans="1:40" ht="14.2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</row>
    <row r="738" spans="1:40" ht="14.2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</row>
    <row r="739" spans="1:40" ht="14.2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</row>
    <row r="740" spans="1:40" ht="14.2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</row>
    <row r="741" spans="1:40" ht="14.2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</row>
    <row r="742" spans="1:40" ht="14.2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</row>
    <row r="743" spans="1:40" ht="14.2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</row>
    <row r="744" spans="1:40" ht="14.2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</row>
    <row r="745" spans="1:40" ht="14.2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</row>
    <row r="746" spans="1:40" ht="14.2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</row>
    <row r="747" spans="1:40" ht="14.2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</row>
    <row r="748" spans="1:40" ht="14.2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</row>
    <row r="749" spans="1:40" ht="14.2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</row>
    <row r="750" spans="1:40" ht="14.2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</row>
    <row r="751" spans="1:40" ht="14.2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</row>
    <row r="752" spans="1:40" ht="14.2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</row>
    <row r="753" spans="1:40" ht="14.2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</row>
    <row r="754" spans="1:40" ht="14.2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</row>
    <row r="755" spans="1:40" ht="14.2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</row>
    <row r="756" spans="1:40" ht="14.2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</row>
    <row r="757" spans="1:40" ht="14.2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</row>
    <row r="758" spans="1:40" ht="14.2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</row>
    <row r="759" spans="1:40" ht="14.2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</row>
    <row r="760" spans="1:40" ht="14.2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</row>
    <row r="761" spans="1:40" ht="14.2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</row>
    <row r="762" spans="1:40" ht="14.2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</row>
    <row r="763" spans="1:40" ht="14.2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</row>
    <row r="764" spans="1:40" ht="14.2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</row>
    <row r="765" spans="1:40" ht="14.2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</row>
    <row r="766" spans="1:40" ht="14.2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</row>
    <row r="767" spans="1:40" ht="14.2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</row>
    <row r="768" spans="1:40" ht="14.2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</row>
    <row r="769" spans="1:40" ht="14.2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</row>
    <row r="770" spans="1:40" ht="14.2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</row>
    <row r="771" spans="1:40" ht="14.2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</row>
    <row r="772" spans="1:40" ht="14.2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</row>
    <row r="773" spans="1:40" ht="14.2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</row>
    <row r="774" spans="1:40" ht="14.2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</row>
    <row r="775" spans="1:40" ht="14.2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</row>
    <row r="776" spans="1:40" ht="14.2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</row>
    <row r="777" spans="1:40" ht="14.2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</row>
    <row r="778" spans="1:40" ht="14.2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</row>
    <row r="779" spans="1:40" ht="14.2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</row>
    <row r="780" spans="1:40" ht="14.2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</row>
    <row r="781" spans="1:40" ht="14.2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</row>
    <row r="782" spans="1:40" ht="14.2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</row>
    <row r="783" spans="1:40" ht="14.2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</row>
    <row r="784" spans="1:40" ht="14.2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</row>
    <row r="785" spans="1:40" ht="14.2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</row>
    <row r="786" spans="1:40" ht="14.2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</row>
    <row r="787" spans="1:40" ht="14.2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</row>
    <row r="788" spans="1:40" ht="14.2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</row>
    <row r="789" spans="1:40" ht="14.2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</row>
    <row r="790" spans="1:40" ht="14.2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</row>
    <row r="791" spans="1:40" ht="14.2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</row>
    <row r="792" spans="1:40" ht="14.2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</row>
    <row r="793" spans="1:40" ht="14.2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</row>
    <row r="794" spans="1:40" ht="14.2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</row>
    <row r="795" spans="1:40" ht="14.2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</row>
    <row r="796" spans="1:40" ht="14.2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</row>
    <row r="797" spans="1:40" ht="14.2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</row>
    <row r="798" spans="1:40" ht="14.2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</row>
    <row r="799" spans="1:40" ht="14.2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</row>
    <row r="800" spans="1:40" ht="14.2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</row>
    <row r="801" spans="1:40" ht="14.2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</row>
    <row r="802" spans="1:40" ht="14.2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</row>
    <row r="803" spans="1:40" ht="14.2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</row>
    <row r="804" spans="1:40" ht="14.2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</row>
    <row r="805" spans="1:40" ht="14.2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</row>
    <row r="806" spans="1:40" ht="14.2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</row>
    <row r="807" spans="1:40" ht="14.2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</row>
    <row r="808" spans="1:40" ht="14.2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</row>
    <row r="809" spans="1:40" ht="14.2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</row>
    <row r="810" spans="1:40" ht="14.2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</row>
    <row r="811" spans="1:40" ht="14.2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</row>
    <row r="812" spans="1:40" ht="14.2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</row>
    <row r="813" spans="1:40" ht="14.2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</row>
    <row r="814" spans="1:40" ht="14.2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</row>
    <row r="815" spans="1:40" ht="14.2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</row>
    <row r="816" spans="1:40" ht="14.2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</row>
    <row r="817" spans="1:40" ht="14.2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</row>
    <row r="818" spans="1:40" ht="14.2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</row>
    <row r="819" spans="1:40" ht="14.2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</row>
    <row r="820" spans="1:40" ht="14.2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</row>
    <row r="821" spans="1:40" ht="14.2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</row>
    <row r="822" spans="1:40" ht="14.2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</row>
    <row r="823" spans="1:40" ht="14.2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</row>
    <row r="824" spans="1:40" ht="14.2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</row>
    <row r="825" spans="1:40" ht="14.2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</row>
    <row r="826" spans="1:40" ht="14.2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</row>
    <row r="827" spans="1:40" ht="14.2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</row>
    <row r="828" spans="1:40" ht="14.2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</row>
    <row r="829" spans="1:40" ht="14.2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</row>
    <row r="830" spans="1:40" ht="14.2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</row>
    <row r="831" spans="1:40" ht="14.2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</row>
    <row r="832" spans="1:40" ht="14.2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</row>
    <row r="833" spans="1:40" ht="14.2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</row>
    <row r="834" spans="1:40" ht="14.2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</row>
    <row r="835" spans="1:40" ht="14.2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</row>
    <row r="836" spans="1:40" ht="14.2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</row>
    <row r="837" spans="1:40" ht="14.2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</row>
    <row r="838" spans="1:40" ht="14.2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</row>
    <row r="839" spans="1:40" ht="14.2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</row>
    <row r="840" spans="1:40" ht="14.2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</row>
    <row r="841" spans="1:40" ht="14.2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</row>
    <row r="842" spans="1:40" ht="14.2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</row>
    <row r="843" spans="1:40" ht="14.2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</row>
    <row r="844" spans="1:40" ht="14.2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</row>
    <row r="845" spans="1:40" ht="14.2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</row>
    <row r="846" spans="1:40" ht="14.2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</row>
    <row r="847" spans="1:40" ht="14.2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</row>
    <row r="848" spans="1:40" ht="14.2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</row>
    <row r="849" spans="1:40" ht="14.2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</row>
    <row r="850" spans="1:40" ht="14.2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</row>
    <row r="851" spans="1:40" ht="14.2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</row>
    <row r="852" spans="1:40" ht="14.2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</row>
    <row r="853" spans="1:40" ht="14.2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</row>
    <row r="854" spans="1:40" ht="14.2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</row>
    <row r="855" spans="1:40" ht="14.2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</row>
    <row r="856" spans="1:40" ht="14.2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</row>
    <row r="857" spans="1:40" ht="14.2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</row>
    <row r="858" spans="1:40" ht="14.2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</row>
    <row r="859" spans="1:40" ht="14.2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</row>
    <row r="860" spans="1:40" ht="14.2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</row>
    <row r="861" spans="1:40" ht="14.2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</row>
    <row r="862" spans="1:40" ht="14.2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</row>
    <row r="863" spans="1:40" ht="14.2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</row>
    <row r="864" spans="1:40" ht="14.2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</row>
    <row r="865" spans="1:40" ht="14.2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</row>
    <row r="866" spans="1:40" ht="14.2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</row>
    <row r="867" spans="1:40" ht="14.2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</row>
    <row r="868" spans="1:40" ht="14.2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</row>
    <row r="869" spans="1:40" ht="14.2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</row>
    <row r="870" spans="1:40" ht="14.2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</row>
    <row r="871" spans="1:40" ht="14.2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</row>
    <row r="872" spans="1:40" ht="14.2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</row>
    <row r="873" spans="1:40" ht="14.2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</row>
    <row r="874" spans="1:40" ht="14.2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</row>
    <row r="875" spans="1:40" ht="14.2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</row>
    <row r="876" spans="1:40" ht="14.2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</row>
    <row r="877" spans="1:40" ht="14.2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</row>
    <row r="878" spans="1:40" ht="14.2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</row>
    <row r="879" spans="1:40" ht="14.2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</row>
    <row r="880" spans="1:40" ht="14.2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</row>
    <row r="881" spans="1:40" ht="14.2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</row>
    <row r="882" spans="1:40" ht="14.2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</row>
    <row r="883" spans="1:40" ht="14.2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</row>
    <row r="884" spans="1:40" ht="14.2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</row>
    <row r="885" spans="1:40" ht="14.2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</row>
    <row r="886" spans="1:40" ht="14.2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</row>
    <row r="887" spans="1:40" ht="14.2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</row>
    <row r="888" spans="1:40" ht="14.2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</row>
    <row r="889" spans="1:40" ht="14.2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</row>
    <row r="890" spans="1:40" ht="14.2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</row>
    <row r="891" spans="1:40" ht="14.2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</row>
    <row r="892" spans="1:40" ht="14.2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</row>
    <row r="893" spans="1:40" ht="14.2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</row>
    <row r="894" spans="1:40" ht="14.2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</row>
    <row r="895" spans="1:40" ht="14.2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</row>
    <row r="896" spans="1:40" ht="14.2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</row>
    <row r="897" spans="1:40" ht="14.2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</row>
    <row r="898" spans="1:40" ht="14.2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</row>
    <row r="899" spans="1:40" ht="14.2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</row>
    <row r="900" spans="1:40" ht="14.2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</row>
    <row r="901" spans="1:40" ht="14.2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</row>
    <row r="902" spans="1:40" ht="14.2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</row>
    <row r="903" spans="1:40" ht="14.2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</row>
    <row r="904" spans="1:40" ht="14.2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</row>
    <row r="905" spans="1:40" ht="14.2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</row>
    <row r="906" spans="1:40" ht="14.2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</row>
    <row r="907" spans="1:40" ht="14.2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</row>
    <row r="908" spans="1:40" ht="14.2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</row>
    <row r="909" spans="1:40" ht="14.2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</row>
    <row r="910" spans="1:40" ht="14.2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</row>
    <row r="911" spans="1:40" ht="14.2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</row>
    <row r="912" spans="1:40" ht="14.2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</row>
    <row r="913" spans="1:40" ht="14.2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</row>
    <row r="914" spans="1:40" ht="14.2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</row>
    <row r="915" spans="1:40" ht="14.2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</row>
    <row r="916" spans="1:40" ht="14.2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</row>
    <row r="917" spans="1:40" ht="14.2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</row>
    <row r="918" spans="1:40" ht="14.2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</row>
    <row r="919" spans="1:40" ht="14.2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</row>
    <row r="920" spans="1:40" ht="14.2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</row>
    <row r="921" spans="1:40" ht="14.2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</row>
    <row r="922" spans="1:40" ht="14.2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</row>
    <row r="923" spans="1:40" ht="14.2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</row>
    <row r="924" spans="1:40" ht="14.2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</row>
    <row r="925" spans="1:40" ht="14.2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</row>
    <row r="926" spans="1:40" ht="14.2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</row>
    <row r="927" spans="1:40" ht="14.2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</row>
    <row r="928" spans="1:40" ht="14.2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</row>
    <row r="929" spans="1:40" ht="14.2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</row>
    <row r="930" spans="1:40" ht="14.2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</row>
    <row r="931" spans="1:40" ht="14.2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</row>
    <row r="932" spans="1:40" ht="14.2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</row>
    <row r="933" spans="1:40" ht="14.2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</row>
    <row r="934" spans="1:40" ht="14.2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</row>
    <row r="935" spans="1:40" ht="14.2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</row>
    <row r="936" spans="1:40" ht="14.2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</row>
    <row r="937" spans="1:40" ht="14.2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</row>
    <row r="938" spans="1:40" ht="14.2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</row>
    <row r="939" spans="1:40" ht="14.2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</row>
    <row r="940" spans="1:40" ht="14.2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</row>
    <row r="941" spans="1:40" ht="14.2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</row>
    <row r="942" spans="1:40" ht="14.2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</row>
    <row r="943" spans="1:40" ht="14.2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</row>
    <row r="944" spans="1:40" ht="14.2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</row>
    <row r="945" spans="1:40" ht="14.2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</row>
    <row r="946" spans="1:40" ht="14.2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</row>
    <row r="947" spans="1:40" ht="14.2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</row>
    <row r="948" spans="1:40" ht="14.2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</row>
    <row r="949" spans="1:40" ht="14.2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</row>
    <row r="950" spans="1:40" ht="14.2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</row>
    <row r="951" spans="1:40" ht="14.2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</row>
    <row r="952" spans="1:40" ht="14.2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</row>
    <row r="953" spans="1:40" ht="14.2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</row>
    <row r="954" spans="1:40" ht="14.2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</row>
    <row r="955" spans="1:40" ht="14.2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</row>
    <row r="956" spans="1:40" ht="14.2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</row>
    <row r="957" spans="1:40" ht="14.2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</row>
    <row r="958" spans="1:40" ht="14.2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</row>
    <row r="959" spans="1:40" ht="14.2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</row>
    <row r="960" spans="1:40" ht="14.2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</row>
    <row r="961" spans="1:40" ht="14.2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</row>
    <row r="962" spans="1:40" ht="14.2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</row>
    <row r="963" spans="1:40" ht="14.2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</row>
    <row r="964" spans="1:40" ht="14.2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</row>
    <row r="965" spans="1:40" ht="14.2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</row>
    <row r="966" spans="1:40" ht="14.2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</row>
    <row r="967" spans="1:40" ht="14.2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</row>
    <row r="968" spans="1:40" ht="14.2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</row>
    <row r="969" spans="1:40" ht="14.2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</row>
    <row r="970" spans="1:40" ht="14.2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</row>
    <row r="971" spans="1:40" ht="14.2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</row>
    <row r="972" spans="1:40" ht="14.2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</row>
    <row r="973" spans="1:40" ht="14.2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</row>
    <row r="974" spans="1:40" ht="14.2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</row>
    <row r="975" spans="1:40" ht="14.2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</row>
    <row r="976" spans="1:40" ht="14.2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</row>
    <row r="977" spans="1:40" ht="14.2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</row>
    <row r="978" spans="1:40" ht="14.2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</row>
    <row r="979" spans="1:40" ht="14.2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</row>
    <row r="980" spans="1:40" ht="14.2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</row>
    <row r="981" spans="1:40" ht="14.2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</row>
    <row r="982" spans="1:40" ht="14.2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</row>
    <row r="983" spans="1:40" ht="14.2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</row>
    <row r="984" spans="1:40" ht="14.2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</row>
    <row r="985" spans="1:40" ht="14.2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</row>
    <row r="986" spans="1:40" ht="14.2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</row>
    <row r="987" spans="1:40" ht="14.2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</row>
    <row r="988" spans="1:40" ht="14.2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</row>
    <row r="989" spans="1:40" ht="14.2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</row>
    <row r="990" spans="1:40" ht="14.2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</row>
    <row r="991" spans="1:40" ht="14.2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</row>
    <row r="992" spans="1:40" ht="14.2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</row>
    <row r="993" spans="1:40" ht="14.2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</row>
    <row r="994" spans="1:40" ht="14.2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</row>
    <row r="995" spans="1:40" ht="14.2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</row>
    <row r="996" spans="1:40" ht="14.2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</row>
    <row r="997" spans="1:40" ht="14.2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</row>
    <row r="998" spans="1:40" ht="14.2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</row>
    <row r="999" spans="1:40" ht="14.2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</row>
    <row r="1000" spans="1:40" ht="14.2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</row>
    <row r="1001" spans="1:40" ht="14.25" customHeight="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</row>
    <row r="1002" spans="1:40" ht="14.25" customHeight="1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</row>
    <row r="1003" spans="1:40" ht="14.25" customHeight="1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</row>
    <row r="1004" spans="1:40" ht="14.25" customHeight="1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</row>
    <row r="1005" spans="1:40" ht="14.25" customHeight="1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</row>
    <row r="1006" spans="1:40" ht="14.25" customHeight="1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</row>
    <row r="1007" spans="1:40" ht="14.25" customHeight="1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</row>
    <row r="1008" spans="1:40" ht="14.25" customHeight="1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</row>
    <row r="1009" spans="1:40" ht="14.25" customHeight="1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</row>
    <row r="1010" spans="1:40" ht="14.25" customHeight="1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</row>
    <row r="1011" spans="1:40" ht="14.25" customHeight="1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</row>
    <row r="1012" spans="1:40" ht="14.25" customHeight="1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</row>
    <row r="1013" spans="1:40" ht="14.25" customHeight="1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</row>
    <row r="1014" spans="1:40" ht="14.25" customHeight="1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</row>
    <row r="1015" spans="1:40" ht="14.25" customHeight="1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</row>
    <row r="1016" spans="1:40" ht="14.25" customHeight="1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</row>
    <row r="1017" spans="1:40" ht="14.25" customHeight="1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</row>
    <row r="1018" spans="1:40" ht="14.25" customHeight="1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</row>
    <row r="1019" spans="1:40" ht="14.25" customHeight="1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</row>
  </sheetData>
  <sheetProtection/>
  <mergeCells count="40">
    <mergeCell ref="A46:J46"/>
    <mergeCell ref="B42:G42"/>
    <mergeCell ref="B44:G44"/>
    <mergeCell ref="F37:G37"/>
    <mergeCell ref="F38:G38"/>
    <mergeCell ref="D39:G39"/>
    <mergeCell ref="D40:G40"/>
    <mergeCell ref="B43:G43"/>
    <mergeCell ref="B45:G45"/>
    <mergeCell ref="E16:G16"/>
    <mergeCell ref="F31:G31"/>
    <mergeCell ref="F34:G34"/>
    <mergeCell ref="F17:G17"/>
    <mergeCell ref="F20:G20"/>
    <mergeCell ref="F23:G23"/>
    <mergeCell ref="F26:G26"/>
    <mergeCell ref="F29:G29"/>
    <mergeCell ref="F30:G30"/>
    <mergeCell ref="D10:G10"/>
    <mergeCell ref="E11:G11"/>
    <mergeCell ref="F12:G12"/>
    <mergeCell ref="F13:G13"/>
    <mergeCell ref="F14:G14"/>
    <mergeCell ref="F15:G15"/>
    <mergeCell ref="K6:M6"/>
    <mergeCell ref="N6:P6"/>
    <mergeCell ref="K7:K8"/>
    <mergeCell ref="L7:L8"/>
    <mergeCell ref="N7:N8"/>
    <mergeCell ref="A9:G9"/>
    <mergeCell ref="E1:L1"/>
    <mergeCell ref="O7:O8"/>
    <mergeCell ref="M1:S1"/>
    <mergeCell ref="Q7:Q8"/>
    <mergeCell ref="R7:R8"/>
    <mergeCell ref="T8:AA8"/>
    <mergeCell ref="A6:G6"/>
    <mergeCell ref="Q6:R6"/>
    <mergeCell ref="M7:M8"/>
    <mergeCell ref="P7:P8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geOrder="overThenDown" paperSize="9" scale="83" r:id="rId1"/>
  <colBreaks count="1" manualBreakCount="1">
    <brk id="12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BG77"/>
  <sheetViews>
    <sheetView zoomScalePageLayoutView="0" workbookViewId="0" topLeftCell="J1">
      <selection activeCell="AA15" sqref="AA15"/>
    </sheetView>
  </sheetViews>
  <sheetFormatPr defaultColWidth="9.875" defaultRowHeight="14.25" customHeight="1"/>
  <cols>
    <col min="1" max="1" width="1.00390625" style="2" customWidth="1"/>
    <col min="2" max="7" width="2.125" style="2" customWidth="1"/>
    <col min="8" max="8" width="20.125" style="2" customWidth="1"/>
    <col min="9" max="9" width="7.375" style="2" customWidth="1"/>
    <col min="10" max="10" width="5.625" style="2" customWidth="1"/>
    <col min="11" max="11" width="5.50390625" style="2" customWidth="1"/>
    <col min="12" max="14" width="5.625" style="2" customWidth="1"/>
    <col min="15" max="15" width="5.75390625" style="2" customWidth="1"/>
    <col min="16" max="23" width="5.625" style="2" customWidth="1"/>
    <col min="24" max="25" width="8.625" style="2" customWidth="1"/>
    <col min="26" max="26" width="8.625" style="173" customWidth="1"/>
    <col min="27" max="29" width="10.75390625" style="2" customWidth="1"/>
    <col min="30" max="39" width="9.375" style="2" customWidth="1"/>
    <col min="40" max="16384" width="9.875" style="2" customWidth="1"/>
  </cols>
  <sheetData>
    <row r="1" ht="9" customHeight="1"/>
    <row r="2" spans="1:59" s="324" customFormat="1" ht="17.25" customHeight="1">
      <c r="A2" s="433" t="s">
        <v>289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321"/>
      <c r="AB2" s="321"/>
      <c r="AC2" s="321"/>
      <c r="AD2" s="325"/>
      <c r="AE2" s="325"/>
      <c r="AF2" s="325"/>
      <c r="AG2" s="325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</row>
    <row r="3" spans="1:57" s="324" customFormat="1" ht="17.25" customHeight="1">
      <c r="A3" s="492" t="s">
        <v>297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321"/>
      <c r="AB3" s="325"/>
      <c r="AC3" s="325"/>
      <c r="AD3" s="325"/>
      <c r="AE3" s="325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</row>
    <row r="4" spans="1:59" s="135" customFormat="1" ht="12" customHeight="1">
      <c r="A4" s="54"/>
      <c r="B4" s="54"/>
      <c r="C4" s="54"/>
      <c r="D4" s="54"/>
      <c r="E4" s="54"/>
      <c r="F4" s="54"/>
      <c r="G4" s="54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3"/>
      <c r="AA4" s="58"/>
      <c r="AB4" s="58"/>
      <c r="AC4" s="58"/>
      <c r="AD4" s="54"/>
      <c r="AE4" s="54"/>
      <c r="AF4" s="54"/>
      <c r="AG4" s="5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</row>
    <row r="5" spans="1:59" s="135" customFormat="1" ht="12" customHeight="1">
      <c r="A5" s="54"/>
      <c r="B5" s="54"/>
      <c r="C5" s="54"/>
      <c r="D5" s="54"/>
      <c r="E5" s="54"/>
      <c r="F5" s="54"/>
      <c r="G5" s="54"/>
      <c r="H5" s="340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347"/>
      <c r="AA5" s="54"/>
      <c r="AB5" s="54"/>
      <c r="AC5" s="54"/>
      <c r="AD5" s="54"/>
      <c r="AE5" s="54"/>
      <c r="AF5" s="54"/>
      <c r="AG5" s="5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</row>
    <row r="6" spans="1:34" s="135" customFormat="1" ht="22.5" customHeight="1">
      <c r="A6" s="493" t="s">
        <v>14</v>
      </c>
      <c r="B6" s="493"/>
      <c r="C6" s="493"/>
      <c r="D6" s="493"/>
      <c r="E6" s="493"/>
      <c r="F6" s="493"/>
      <c r="G6" s="493"/>
      <c r="H6" s="494"/>
      <c r="I6" s="487" t="s">
        <v>122</v>
      </c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348"/>
      <c r="Y6" s="348" t="s">
        <v>160</v>
      </c>
      <c r="Z6" s="407" t="s">
        <v>304</v>
      </c>
      <c r="AA6" s="54"/>
      <c r="AB6" s="54"/>
      <c r="AC6" s="54"/>
      <c r="AD6" s="54"/>
      <c r="AE6" s="54"/>
      <c r="AF6" s="54"/>
      <c r="AG6" s="54"/>
      <c r="AH6" s="56"/>
    </row>
    <row r="7" spans="1:34" s="135" customFormat="1" ht="16.5" customHeight="1">
      <c r="A7" s="134"/>
      <c r="B7" s="134"/>
      <c r="C7" s="134"/>
      <c r="D7" s="134"/>
      <c r="E7" s="134"/>
      <c r="F7" s="134"/>
      <c r="G7" s="134"/>
      <c r="H7" s="349"/>
      <c r="I7" s="489" t="s">
        <v>167</v>
      </c>
      <c r="J7" s="489" t="s">
        <v>275</v>
      </c>
      <c r="K7" s="489" t="s">
        <v>276</v>
      </c>
      <c r="L7" s="489" t="s">
        <v>277</v>
      </c>
      <c r="M7" s="489" t="s">
        <v>278</v>
      </c>
      <c r="N7" s="489" t="s">
        <v>279</v>
      </c>
      <c r="O7" s="489" t="s">
        <v>280</v>
      </c>
      <c r="P7" s="489" t="s">
        <v>281</v>
      </c>
      <c r="Q7" s="489" t="s">
        <v>282</v>
      </c>
      <c r="R7" s="489" t="s">
        <v>283</v>
      </c>
      <c r="S7" s="489" t="s">
        <v>284</v>
      </c>
      <c r="T7" s="489" t="s">
        <v>285</v>
      </c>
      <c r="U7" s="489" t="s">
        <v>286</v>
      </c>
      <c r="V7" s="489" t="s">
        <v>287</v>
      </c>
      <c r="W7" s="489" t="s">
        <v>288</v>
      </c>
      <c r="X7" s="350" t="s">
        <v>12</v>
      </c>
      <c r="Y7" s="351" t="s">
        <v>123</v>
      </c>
      <c r="Z7" s="408" t="s">
        <v>15</v>
      </c>
      <c r="AA7" s="54"/>
      <c r="AB7" s="54"/>
      <c r="AC7" s="54"/>
      <c r="AD7" s="54"/>
      <c r="AE7" s="54"/>
      <c r="AF7" s="54"/>
      <c r="AG7" s="54"/>
      <c r="AH7" s="56"/>
    </row>
    <row r="8" spans="1:34" s="135" customFormat="1" ht="19.5" customHeight="1">
      <c r="A8" s="495" t="s">
        <v>16</v>
      </c>
      <c r="B8" s="495"/>
      <c r="C8" s="495"/>
      <c r="D8" s="495"/>
      <c r="E8" s="495"/>
      <c r="F8" s="495"/>
      <c r="G8" s="495"/>
      <c r="H8" s="418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247"/>
      <c r="Y8" s="247"/>
      <c r="Z8" s="409"/>
      <c r="AA8" s="54"/>
      <c r="AB8" s="54"/>
      <c r="AC8" s="54"/>
      <c r="AD8" s="54"/>
      <c r="AE8" s="54"/>
      <c r="AF8" s="54"/>
      <c r="AG8" s="54"/>
      <c r="AH8" s="56"/>
    </row>
    <row r="9" spans="1:33" s="56" customFormat="1" ht="18" customHeight="1">
      <c r="A9" s="182"/>
      <c r="B9" s="441" t="s">
        <v>274</v>
      </c>
      <c r="C9" s="442"/>
      <c r="D9" s="442"/>
      <c r="E9" s="442"/>
      <c r="F9" s="442"/>
      <c r="G9" s="442"/>
      <c r="H9" s="442"/>
      <c r="I9" s="179">
        <f>I10+I17</f>
        <v>15630</v>
      </c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>
        <f>X10+X17</f>
        <v>48034</v>
      </c>
      <c r="Y9" s="376">
        <f>Y10+Y17</f>
        <v>22449</v>
      </c>
      <c r="Z9" s="181">
        <f aca="true" t="shared" si="0" ref="Z9:Z17">X9/I9</f>
        <v>3.07319257837492</v>
      </c>
      <c r="AA9" s="54"/>
      <c r="AB9" s="54"/>
      <c r="AC9" s="54"/>
      <c r="AD9" s="54"/>
      <c r="AE9" s="54"/>
      <c r="AF9" s="54"/>
      <c r="AG9" s="54"/>
    </row>
    <row r="10" spans="1:33" s="56" customFormat="1" ht="18" customHeight="1">
      <c r="A10" s="182"/>
      <c r="B10" s="182"/>
      <c r="C10" s="443" t="s">
        <v>161</v>
      </c>
      <c r="D10" s="443"/>
      <c r="E10" s="443"/>
      <c r="F10" s="443"/>
      <c r="G10" s="442"/>
      <c r="H10" s="442"/>
      <c r="I10" s="183">
        <f>I11+I16</f>
        <v>15613</v>
      </c>
      <c r="J10" s="180">
        <v>377</v>
      </c>
      <c r="K10" s="180">
        <v>1201</v>
      </c>
      <c r="L10" s="180">
        <v>1954</v>
      </c>
      <c r="M10" s="180">
        <v>2066</v>
      </c>
      <c r="N10" s="180">
        <v>2093</v>
      </c>
      <c r="O10" s="180">
        <v>1787</v>
      </c>
      <c r="P10" s="180">
        <v>1715</v>
      </c>
      <c r="Q10" s="180">
        <v>1780</v>
      </c>
      <c r="R10" s="180">
        <v>2765</v>
      </c>
      <c r="S10" s="180">
        <v>4901</v>
      </c>
      <c r="T10" s="180">
        <v>6100</v>
      </c>
      <c r="U10" s="180">
        <v>5528</v>
      </c>
      <c r="V10" s="180">
        <v>1507</v>
      </c>
      <c r="W10" s="180">
        <v>776</v>
      </c>
      <c r="X10" s="180">
        <f>X11+X16</f>
        <v>47997</v>
      </c>
      <c r="Y10" s="180">
        <f>Y11+Y16</f>
        <v>22429</v>
      </c>
      <c r="Z10" s="181">
        <f t="shared" si="0"/>
        <v>3.0741689617626338</v>
      </c>
      <c r="AA10" s="54"/>
      <c r="AB10" s="54"/>
      <c r="AC10" s="54"/>
      <c r="AD10" s="54"/>
      <c r="AE10" s="54"/>
      <c r="AF10" s="54"/>
      <c r="AG10" s="54"/>
    </row>
    <row r="11" spans="1:33" s="56" customFormat="1" ht="18" customHeight="1">
      <c r="A11" s="182"/>
      <c r="B11" s="182"/>
      <c r="C11" s="182"/>
      <c r="D11" s="182"/>
      <c r="E11" s="443" t="s">
        <v>162</v>
      </c>
      <c r="F11" s="444"/>
      <c r="G11" s="444"/>
      <c r="H11" s="444"/>
      <c r="I11" s="183">
        <f>SUM(I12:I15)</f>
        <v>15521</v>
      </c>
      <c r="J11" s="180">
        <v>59</v>
      </c>
      <c r="K11" s="180">
        <v>193</v>
      </c>
      <c r="L11" s="180">
        <v>393</v>
      </c>
      <c r="M11" s="180">
        <v>392</v>
      </c>
      <c r="N11" s="180">
        <v>544</v>
      </c>
      <c r="O11" s="180">
        <v>732</v>
      </c>
      <c r="P11" s="180">
        <v>752</v>
      </c>
      <c r="Q11" s="180">
        <v>858</v>
      </c>
      <c r="R11" s="180">
        <v>1330</v>
      </c>
      <c r="S11" s="180">
        <v>2161</v>
      </c>
      <c r="T11" s="180">
        <v>3023</v>
      </c>
      <c r="U11" s="180">
        <v>3471</v>
      </c>
      <c r="V11" s="180">
        <v>1040</v>
      </c>
      <c r="W11" s="180">
        <v>573</v>
      </c>
      <c r="X11" s="180">
        <f>SUM(X12:X15)</f>
        <v>47836</v>
      </c>
      <c r="Y11" s="180">
        <f>SUM(Y12:Y15)</f>
        <v>22309</v>
      </c>
      <c r="Z11" s="181">
        <f t="shared" si="0"/>
        <v>3.082017911217061</v>
      </c>
      <c r="AA11" s="54"/>
      <c r="AB11" s="54"/>
      <c r="AC11" s="54"/>
      <c r="AD11" s="54"/>
      <c r="AE11" s="54"/>
      <c r="AF11" s="54"/>
      <c r="AG11" s="54"/>
    </row>
    <row r="12" spans="1:33" s="56" customFormat="1" ht="17.25" customHeight="1">
      <c r="A12" s="182"/>
      <c r="B12" s="182"/>
      <c r="C12" s="182"/>
      <c r="D12" s="182"/>
      <c r="E12" s="182"/>
      <c r="F12" s="443" t="s">
        <v>163</v>
      </c>
      <c r="G12" s="444"/>
      <c r="H12" s="444"/>
      <c r="I12" s="183">
        <v>14294</v>
      </c>
      <c r="J12" s="180">
        <v>8</v>
      </c>
      <c r="K12" s="180">
        <v>79</v>
      </c>
      <c r="L12" s="180">
        <v>141</v>
      </c>
      <c r="M12" s="180">
        <v>156</v>
      </c>
      <c r="N12" s="180">
        <v>354</v>
      </c>
      <c r="O12" s="180">
        <v>592</v>
      </c>
      <c r="P12" s="180">
        <v>669</v>
      </c>
      <c r="Q12" s="180">
        <v>816</v>
      </c>
      <c r="R12" s="180">
        <v>1297</v>
      </c>
      <c r="S12" s="180">
        <v>2127</v>
      </c>
      <c r="T12" s="180">
        <v>2994</v>
      </c>
      <c r="U12" s="180">
        <v>3456</v>
      </c>
      <c r="V12" s="180">
        <v>1038</v>
      </c>
      <c r="W12" s="180">
        <v>567</v>
      </c>
      <c r="X12" s="180">
        <v>45636</v>
      </c>
      <c r="Y12" s="180">
        <v>20831</v>
      </c>
      <c r="Z12" s="181">
        <f t="shared" si="0"/>
        <v>3.1926682524136</v>
      </c>
      <c r="AA12" s="54"/>
      <c r="AB12" s="54"/>
      <c r="AC12" s="54"/>
      <c r="AD12" s="54"/>
      <c r="AE12" s="54"/>
      <c r="AF12" s="54"/>
      <c r="AG12" s="54"/>
    </row>
    <row r="13" spans="1:33" s="56" customFormat="1" ht="12" customHeight="1">
      <c r="A13" s="182"/>
      <c r="B13" s="182"/>
      <c r="C13" s="182"/>
      <c r="D13" s="182"/>
      <c r="E13" s="182"/>
      <c r="F13" s="441" t="s">
        <v>18</v>
      </c>
      <c r="G13" s="444"/>
      <c r="H13" s="444"/>
      <c r="I13" s="183">
        <v>288</v>
      </c>
      <c r="J13" s="383" t="s">
        <v>3</v>
      </c>
      <c r="K13" s="180">
        <v>4</v>
      </c>
      <c r="L13" s="180">
        <v>49</v>
      </c>
      <c r="M13" s="180">
        <v>53</v>
      </c>
      <c r="N13" s="180">
        <v>82</v>
      </c>
      <c r="O13" s="180">
        <v>73</v>
      </c>
      <c r="P13" s="180">
        <v>24</v>
      </c>
      <c r="Q13" s="180">
        <v>1</v>
      </c>
      <c r="R13" s="180">
        <v>2</v>
      </c>
      <c r="S13" s="383" t="s">
        <v>3</v>
      </c>
      <c r="T13" s="383" t="s">
        <v>3</v>
      </c>
      <c r="U13" s="383" t="s">
        <v>3</v>
      </c>
      <c r="V13" s="383" t="s">
        <v>3</v>
      </c>
      <c r="W13" s="383" t="s">
        <v>3</v>
      </c>
      <c r="X13" s="180">
        <v>492</v>
      </c>
      <c r="Y13" s="180">
        <v>339</v>
      </c>
      <c r="Z13" s="181">
        <f t="shared" si="0"/>
        <v>1.7083333333333333</v>
      </c>
      <c r="AA13" s="54"/>
      <c r="AB13" s="54"/>
      <c r="AC13" s="54"/>
      <c r="AD13" s="54"/>
      <c r="AE13" s="54"/>
      <c r="AF13" s="54"/>
      <c r="AG13" s="54"/>
    </row>
    <row r="14" spans="1:33" s="56" customFormat="1" ht="12" customHeight="1">
      <c r="A14" s="182"/>
      <c r="B14" s="182"/>
      <c r="C14" s="182"/>
      <c r="D14" s="182"/>
      <c r="E14" s="182"/>
      <c r="F14" s="443" t="s">
        <v>65</v>
      </c>
      <c r="G14" s="444"/>
      <c r="H14" s="444"/>
      <c r="I14" s="183">
        <v>902</v>
      </c>
      <c r="J14" s="180">
        <v>50</v>
      </c>
      <c r="K14" s="180">
        <v>110</v>
      </c>
      <c r="L14" s="180">
        <v>202</v>
      </c>
      <c r="M14" s="180">
        <v>179</v>
      </c>
      <c r="N14" s="180">
        <v>108</v>
      </c>
      <c r="O14" s="180">
        <v>66</v>
      </c>
      <c r="P14" s="180">
        <v>56</v>
      </c>
      <c r="Q14" s="180">
        <v>39</v>
      </c>
      <c r="R14" s="180">
        <v>28</v>
      </c>
      <c r="S14" s="180">
        <v>32</v>
      </c>
      <c r="T14" s="180">
        <v>23</v>
      </c>
      <c r="U14" s="180">
        <v>7</v>
      </c>
      <c r="V14" s="383" t="s">
        <v>3</v>
      </c>
      <c r="W14" s="180">
        <v>2</v>
      </c>
      <c r="X14" s="180">
        <v>1601</v>
      </c>
      <c r="Y14" s="180">
        <v>1088</v>
      </c>
      <c r="Z14" s="181">
        <f t="shared" si="0"/>
        <v>1.7749445676274944</v>
      </c>
      <c r="AA14" s="54"/>
      <c r="AB14" s="54"/>
      <c r="AC14" s="54"/>
      <c r="AD14" s="54"/>
      <c r="AE14" s="54"/>
      <c r="AF14" s="54"/>
      <c r="AG14" s="54"/>
    </row>
    <row r="15" spans="1:33" s="56" customFormat="1" ht="12" customHeight="1">
      <c r="A15" s="182"/>
      <c r="B15" s="182"/>
      <c r="C15" s="182"/>
      <c r="D15" s="182"/>
      <c r="E15" s="182"/>
      <c r="F15" s="443" t="s">
        <v>66</v>
      </c>
      <c r="G15" s="444"/>
      <c r="H15" s="444"/>
      <c r="I15" s="183">
        <v>37</v>
      </c>
      <c r="J15" s="180">
        <v>1</v>
      </c>
      <c r="K15" s="383" t="s">
        <v>3</v>
      </c>
      <c r="L15" s="180">
        <v>1</v>
      </c>
      <c r="M15" s="180">
        <v>4</v>
      </c>
      <c r="N15" s="383" t="s">
        <v>3</v>
      </c>
      <c r="O15" s="180">
        <v>1</v>
      </c>
      <c r="P15" s="180">
        <v>3</v>
      </c>
      <c r="Q15" s="180">
        <v>2</v>
      </c>
      <c r="R15" s="180">
        <v>3</v>
      </c>
      <c r="S15" s="180">
        <v>2</v>
      </c>
      <c r="T15" s="180">
        <v>6</v>
      </c>
      <c r="U15" s="180">
        <v>8</v>
      </c>
      <c r="V15" s="180">
        <v>2</v>
      </c>
      <c r="W15" s="180">
        <v>4</v>
      </c>
      <c r="X15" s="180">
        <v>107</v>
      </c>
      <c r="Y15" s="180">
        <v>51</v>
      </c>
      <c r="Z15" s="181">
        <f t="shared" si="0"/>
        <v>2.891891891891892</v>
      </c>
      <c r="AA15" s="54"/>
      <c r="AB15" s="54"/>
      <c r="AC15" s="54"/>
      <c r="AD15" s="54"/>
      <c r="AE15" s="54"/>
      <c r="AF15" s="54"/>
      <c r="AG15" s="54"/>
    </row>
    <row r="16" spans="1:33" s="56" customFormat="1" ht="17.25" customHeight="1">
      <c r="A16" s="182"/>
      <c r="B16" s="182"/>
      <c r="C16" s="182"/>
      <c r="D16" s="182"/>
      <c r="E16" s="443" t="s">
        <v>19</v>
      </c>
      <c r="F16" s="444"/>
      <c r="G16" s="444"/>
      <c r="H16" s="444"/>
      <c r="I16" s="183">
        <v>92</v>
      </c>
      <c r="J16" s="180">
        <v>3</v>
      </c>
      <c r="K16" s="180">
        <v>9</v>
      </c>
      <c r="L16" s="180">
        <v>9</v>
      </c>
      <c r="M16" s="180">
        <v>10</v>
      </c>
      <c r="N16" s="180">
        <v>11</v>
      </c>
      <c r="O16" s="180">
        <v>15</v>
      </c>
      <c r="P16" s="180">
        <v>8</v>
      </c>
      <c r="Q16" s="180">
        <v>4</v>
      </c>
      <c r="R16" s="180">
        <v>13</v>
      </c>
      <c r="S16" s="180">
        <v>1</v>
      </c>
      <c r="T16" s="180">
        <v>3</v>
      </c>
      <c r="U16" s="180">
        <v>4</v>
      </c>
      <c r="V16" s="180">
        <v>2</v>
      </c>
      <c r="W16" s="383" t="s">
        <v>3</v>
      </c>
      <c r="X16" s="180">
        <v>161</v>
      </c>
      <c r="Y16" s="180">
        <v>120</v>
      </c>
      <c r="Z16" s="181">
        <f t="shared" si="0"/>
        <v>1.75</v>
      </c>
      <c r="AA16" s="54"/>
      <c r="AB16" s="54"/>
      <c r="AC16" s="54"/>
      <c r="AD16" s="54"/>
      <c r="AE16" s="54"/>
      <c r="AF16" s="54"/>
      <c r="AG16" s="54"/>
    </row>
    <row r="17" spans="1:33" s="56" customFormat="1" ht="18" customHeight="1">
      <c r="A17" s="185"/>
      <c r="B17" s="185"/>
      <c r="C17" s="445" t="s">
        <v>67</v>
      </c>
      <c r="D17" s="445"/>
      <c r="E17" s="445"/>
      <c r="F17" s="445"/>
      <c r="G17" s="491"/>
      <c r="H17" s="491"/>
      <c r="I17" s="186">
        <v>17</v>
      </c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>
        <v>37</v>
      </c>
      <c r="Y17" s="187">
        <v>20</v>
      </c>
      <c r="Z17" s="188">
        <f t="shared" si="0"/>
        <v>2.176470588235294</v>
      </c>
      <c r="AA17" s="54"/>
      <c r="AB17" s="54"/>
      <c r="AC17" s="54"/>
      <c r="AD17" s="54"/>
      <c r="AE17" s="54"/>
      <c r="AF17" s="54"/>
      <c r="AG17" s="54"/>
    </row>
    <row r="18" s="1" customFormat="1" ht="18" customHeight="1">
      <c r="Z18" s="171"/>
    </row>
    <row r="19" s="1" customFormat="1" ht="7.5" customHeight="1">
      <c r="Z19" s="171"/>
    </row>
    <row r="20" s="1" customFormat="1" ht="18" customHeight="1">
      <c r="O20" s="406"/>
    </row>
    <row r="21" s="1" customFormat="1" ht="18" customHeight="1"/>
    <row r="22" s="1" customFormat="1" ht="18" customHeight="1">
      <c r="Z22" s="171"/>
    </row>
    <row r="23" spans="9:26" s="1" customFormat="1" ht="17.25" customHeight="1"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="1" customFormat="1" ht="17.25" customHeight="1">
      <c r="Z24" s="171"/>
    </row>
    <row r="25" s="1" customFormat="1" ht="12" customHeight="1">
      <c r="Z25" s="171"/>
    </row>
    <row r="26" s="1" customFormat="1" ht="12" customHeight="1">
      <c r="Z26" s="171"/>
    </row>
    <row r="27" s="1" customFormat="1" ht="12" customHeight="1">
      <c r="Z27" s="171"/>
    </row>
    <row r="28" s="1" customFormat="1" ht="17.25" customHeight="1">
      <c r="Z28" s="171"/>
    </row>
    <row r="29" s="1" customFormat="1" ht="18" customHeight="1">
      <c r="Z29" s="171"/>
    </row>
    <row r="30" s="1" customFormat="1" ht="7.5" customHeight="1">
      <c r="Z30" s="171"/>
    </row>
    <row r="31" s="1" customFormat="1" ht="18" customHeight="1">
      <c r="Z31" s="171"/>
    </row>
    <row r="32" s="1" customFormat="1" ht="18" customHeight="1">
      <c r="Z32" s="171"/>
    </row>
    <row r="33" s="1" customFormat="1" ht="18" customHeight="1">
      <c r="Z33" s="171"/>
    </row>
    <row r="34" s="1" customFormat="1" ht="18" customHeight="1">
      <c r="Z34" s="171"/>
    </row>
    <row r="35" s="1" customFormat="1" ht="17.25" customHeight="1">
      <c r="Z35" s="171"/>
    </row>
    <row r="36" s="1" customFormat="1" ht="12" customHeight="1">
      <c r="Z36" s="171"/>
    </row>
    <row r="37" s="1" customFormat="1" ht="12" customHeight="1">
      <c r="Z37" s="171"/>
    </row>
    <row r="38" s="1" customFormat="1" ht="12" customHeight="1">
      <c r="Z38" s="171"/>
    </row>
    <row r="39" s="1" customFormat="1" ht="17.25" customHeight="1">
      <c r="Z39" s="171"/>
    </row>
    <row r="40" s="1" customFormat="1" ht="18" customHeight="1">
      <c r="Z40" s="171"/>
    </row>
    <row r="41" s="1" customFormat="1" ht="7.5" customHeight="1">
      <c r="Z41" s="171"/>
    </row>
    <row r="42" s="1" customFormat="1" ht="18" customHeight="1">
      <c r="Z42" s="171"/>
    </row>
    <row r="43" s="1" customFormat="1" ht="18" customHeight="1">
      <c r="Z43" s="171"/>
    </row>
    <row r="44" s="1" customFormat="1" ht="18" customHeight="1">
      <c r="Z44" s="171"/>
    </row>
    <row r="45" s="1" customFormat="1" ht="18" customHeight="1">
      <c r="Z45" s="171"/>
    </row>
    <row r="46" s="1" customFormat="1" ht="17.25" customHeight="1">
      <c r="Z46" s="171"/>
    </row>
    <row r="47" s="1" customFormat="1" ht="12" customHeight="1">
      <c r="Z47" s="171"/>
    </row>
    <row r="48" s="1" customFormat="1" ht="12" customHeight="1">
      <c r="Z48" s="171"/>
    </row>
    <row r="49" s="1" customFormat="1" ht="12" customHeight="1">
      <c r="Z49" s="171"/>
    </row>
    <row r="50" s="1" customFormat="1" ht="17.25" customHeight="1">
      <c r="Z50" s="171"/>
    </row>
    <row r="51" s="1" customFormat="1" ht="18" customHeight="1">
      <c r="Z51" s="171"/>
    </row>
    <row r="52" s="1" customFormat="1" ht="7.5" customHeight="1">
      <c r="Z52" s="171"/>
    </row>
    <row r="53" s="1" customFormat="1" ht="18" customHeight="1">
      <c r="Z53" s="171"/>
    </row>
    <row r="54" s="1" customFormat="1" ht="12" customHeight="1">
      <c r="Z54" s="171"/>
    </row>
    <row r="55" s="1" customFormat="1" ht="12" customHeight="1">
      <c r="Z55" s="171"/>
    </row>
    <row r="56" s="1" customFormat="1" ht="12" customHeight="1">
      <c r="Z56" s="171"/>
    </row>
    <row r="57" s="1" customFormat="1" ht="12" customHeight="1">
      <c r="Z57" s="171"/>
    </row>
    <row r="58" s="1" customFormat="1" ht="8.25" customHeight="1">
      <c r="Z58" s="171"/>
    </row>
    <row r="59" s="1" customFormat="1" ht="9" customHeight="1">
      <c r="Z59" s="171"/>
    </row>
    <row r="60" s="1" customFormat="1" ht="17.25" customHeight="1">
      <c r="Z60" s="171"/>
    </row>
    <row r="61" s="1" customFormat="1" ht="17.25" customHeight="1">
      <c r="Z61" s="171"/>
    </row>
    <row r="62" s="1" customFormat="1" ht="12" customHeight="1">
      <c r="Z62" s="171"/>
    </row>
    <row r="63" s="1" customFormat="1" ht="15.75" customHeight="1">
      <c r="Z63" s="171"/>
    </row>
    <row r="64" s="1" customFormat="1" ht="18.75" customHeight="1">
      <c r="Z64" s="171"/>
    </row>
    <row r="65" s="1" customFormat="1" ht="15.75" customHeight="1">
      <c r="Z65" s="171"/>
    </row>
    <row r="66" s="1" customFormat="1" ht="12" customHeight="1">
      <c r="Z66" s="171"/>
    </row>
    <row r="67" s="1" customFormat="1" ht="22.5" customHeight="1">
      <c r="Z67" s="171"/>
    </row>
    <row r="68" s="1" customFormat="1" ht="16.5" customHeight="1">
      <c r="Z68" s="171"/>
    </row>
    <row r="69" s="1" customFormat="1" ht="14.25" customHeight="1">
      <c r="Z69" s="171"/>
    </row>
    <row r="70" s="1" customFormat="1" ht="8.25" customHeight="1">
      <c r="Z70" s="171"/>
    </row>
    <row r="71" s="1" customFormat="1" ht="11.25" customHeight="1">
      <c r="Z71" s="171"/>
    </row>
    <row r="72" s="1" customFormat="1" ht="11.25" customHeight="1">
      <c r="Z72" s="171"/>
    </row>
    <row r="73" s="1" customFormat="1" ht="11.25" customHeight="1">
      <c r="Z73" s="171"/>
    </row>
    <row r="74" s="1" customFormat="1" ht="7.5" customHeight="1">
      <c r="Z74" s="171"/>
    </row>
    <row r="75" s="1" customFormat="1" ht="9" customHeight="1">
      <c r="Z75" s="171"/>
    </row>
    <row r="76" s="1" customFormat="1" ht="18" customHeight="1">
      <c r="Z76" s="171"/>
    </row>
    <row r="77" s="1" customFormat="1" ht="18" customHeight="1">
      <c r="Z77" s="171"/>
    </row>
    <row r="78" ht="18" customHeight="1"/>
    <row r="79" ht="18" customHeight="1"/>
    <row r="80" ht="17.25" customHeight="1"/>
    <row r="81" ht="12" customHeight="1"/>
    <row r="82" ht="12" customHeight="1"/>
    <row r="83" ht="12" customHeight="1"/>
    <row r="84" ht="17.25" customHeight="1"/>
    <row r="85" ht="18" customHeight="1"/>
    <row r="86" ht="7.5" customHeight="1"/>
    <row r="87" ht="18" customHeight="1"/>
    <row r="88" ht="18" customHeight="1"/>
    <row r="89" ht="18" customHeight="1"/>
    <row r="90" ht="17.25" customHeight="1"/>
    <row r="91" ht="18" customHeight="1"/>
    <row r="92" ht="12" customHeight="1"/>
    <row r="93" ht="12" customHeight="1"/>
    <row r="94" ht="12" customHeight="1"/>
    <row r="95" ht="17.25" customHeight="1"/>
    <row r="96" ht="18" customHeight="1"/>
    <row r="97" ht="7.5" customHeight="1"/>
    <row r="98" ht="18" customHeight="1"/>
    <row r="99" ht="18" customHeight="1"/>
    <row r="100" ht="18" customHeight="1"/>
    <row r="101" ht="17.25" customHeight="1"/>
    <row r="102" ht="17.25" customHeight="1"/>
    <row r="103" ht="12" customHeight="1"/>
    <row r="104" ht="12" customHeight="1"/>
    <row r="105" ht="12" customHeight="1"/>
    <row r="106" ht="17.25" customHeight="1"/>
    <row r="107" ht="18" customHeight="1"/>
    <row r="108" ht="7.5" customHeight="1"/>
    <row r="109" ht="18" customHeight="1"/>
    <row r="110" ht="18" customHeight="1"/>
    <row r="111" ht="18" customHeight="1"/>
    <row r="112" ht="18" customHeight="1"/>
    <row r="113" ht="17.25" customHeight="1"/>
    <row r="114" ht="12" customHeight="1"/>
    <row r="115" ht="12" customHeight="1"/>
    <row r="116" ht="12" customHeight="1"/>
    <row r="117" ht="17.25" customHeight="1"/>
    <row r="118" ht="18" customHeight="1"/>
    <row r="119" ht="7.5" customHeight="1"/>
    <row r="120" ht="18" customHeight="1"/>
    <row r="121" ht="18" customHeight="1"/>
    <row r="122" ht="18" customHeight="1"/>
    <row r="123" ht="18" customHeight="1"/>
    <row r="124" ht="17.25" customHeight="1"/>
    <row r="125" ht="12" customHeight="1"/>
    <row r="126" ht="12" customHeight="1"/>
    <row r="127" ht="12" customHeight="1"/>
    <row r="128" ht="17.25" customHeight="1"/>
    <row r="129" ht="18" customHeight="1"/>
    <row r="130" ht="7.5" customHeight="1"/>
    <row r="131" ht="18" customHeight="1"/>
    <row r="132" ht="12" customHeight="1"/>
    <row r="133" ht="12" customHeight="1"/>
    <row r="134" ht="12" customHeight="1"/>
    <row r="135" ht="12" customHeight="1"/>
    <row r="136" ht="8.25" customHeight="1"/>
    <row r="137" ht="9" customHeight="1"/>
    <row r="138" ht="17.25" customHeight="1"/>
    <row r="139" ht="17.25" customHeight="1"/>
    <row r="140" ht="12" customHeight="1"/>
    <row r="141" ht="15.75" customHeight="1"/>
    <row r="142" ht="18.75" customHeight="1"/>
    <row r="143" ht="15.75" customHeight="1"/>
    <row r="144" ht="12" customHeight="1"/>
    <row r="145" ht="22.5" customHeight="1"/>
    <row r="146" ht="16.5" customHeight="1"/>
    <row r="147" ht="14.25" customHeight="1"/>
    <row r="148" ht="8.25" customHeight="1"/>
    <row r="149" ht="11.25" customHeight="1"/>
    <row r="150" ht="11.25" customHeight="1"/>
    <row r="151" ht="11.25" customHeight="1"/>
    <row r="152" ht="7.5" customHeight="1"/>
    <row r="153" ht="9" customHeight="1"/>
    <row r="154" ht="18" customHeight="1"/>
    <row r="155" ht="18" customHeight="1"/>
    <row r="156" ht="18" customHeight="1"/>
    <row r="157" ht="18" customHeight="1"/>
    <row r="158" ht="17.25" customHeight="1"/>
    <row r="159" ht="12" customHeight="1"/>
    <row r="160" ht="12" customHeight="1"/>
    <row r="161" ht="12" customHeight="1"/>
    <row r="162" ht="17.25" customHeight="1"/>
    <row r="163" ht="18" customHeight="1"/>
    <row r="164" ht="7.5" customHeight="1"/>
    <row r="165" ht="18" customHeight="1"/>
    <row r="166" ht="18" customHeight="1"/>
    <row r="167" ht="18" customHeight="1"/>
    <row r="168" ht="17.25" customHeight="1"/>
    <row r="169" ht="18" customHeight="1"/>
    <row r="170" ht="12" customHeight="1"/>
    <row r="171" ht="12" customHeight="1"/>
    <row r="172" ht="12" customHeight="1"/>
    <row r="173" ht="17.25" customHeight="1"/>
    <row r="174" ht="18" customHeight="1"/>
    <row r="175" ht="7.5" customHeight="1"/>
    <row r="176" ht="18" customHeight="1"/>
    <row r="177" ht="18" customHeight="1"/>
    <row r="178" ht="18" customHeight="1"/>
    <row r="179" ht="17.25" customHeight="1"/>
    <row r="180" ht="17.25" customHeight="1"/>
    <row r="181" ht="12" customHeight="1"/>
    <row r="182" ht="12" customHeight="1"/>
    <row r="183" ht="12" customHeight="1"/>
    <row r="184" ht="17.25" customHeight="1"/>
    <row r="185" ht="18" customHeight="1"/>
    <row r="186" ht="7.5" customHeight="1"/>
    <row r="187" ht="18" customHeight="1"/>
    <row r="188" ht="18" customHeight="1"/>
    <row r="189" ht="18" customHeight="1"/>
    <row r="190" ht="18" customHeight="1"/>
    <row r="191" ht="17.25" customHeight="1"/>
    <row r="192" ht="12" customHeight="1"/>
    <row r="193" ht="12" customHeight="1"/>
    <row r="194" ht="12" customHeight="1"/>
    <row r="195" ht="17.25" customHeight="1"/>
    <row r="196" ht="18" customHeight="1"/>
    <row r="197" ht="7.5" customHeight="1"/>
    <row r="198" ht="18" customHeight="1"/>
    <row r="199" ht="18" customHeight="1"/>
    <row r="200" ht="18" customHeight="1"/>
    <row r="201" ht="18" customHeight="1"/>
    <row r="202" ht="17.25" customHeight="1"/>
    <row r="203" ht="12" customHeight="1"/>
    <row r="204" ht="12" customHeight="1"/>
    <row r="205" ht="12" customHeight="1"/>
    <row r="206" ht="17.25" customHeight="1"/>
    <row r="207" ht="18" customHeight="1"/>
    <row r="208" ht="7.5" customHeight="1"/>
    <row r="209" ht="18" customHeight="1"/>
    <row r="210" ht="12" customHeight="1"/>
    <row r="211" ht="12" customHeight="1"/>
    <row r="212" ht="12" customHeight="1"/>
    <row r="213" ht="12" customHeight="1"/>
    <row r="214" ht="8.25" customHeight="1"/>
  </sheetData>
  <sheetProtection/>
  <mergeCells count="29">
    <mergeCell ref="A2:Z2"/>
    <mergeCell ref="C10:H10"/>
    <mergeCell ref="E11:H11"/>
    <mergeCell ref="F12:H12"/>
    <mergeCell ref="A3:Z3"/>
    <mergeCell ref="A6:H6"/>
    <mergeCell ref="B9:H9"/>
    <mergeCell ref="A8:H8"/>
    <mergeCell ref="I7:I8"/>
    <mergeCell ref="Q7:Q8"/>
    <mergeCell ref="J7:J8"/>
    <mergeCell ref="K7:K8"/>
    <mergeCell ref="L7:L8"/>
    <mergeCell ref="M7:M8"/>
    <mergeCell ref="C17:H17"/>
    <mergeCell ref="F13:H13"/>
    <mergeCell ref="F14:H14"/>
    <mergeCell ref="F15:H15"/>
    <mergeCell ref="E16:H16"/>
    <mergeCell ref="I6:W6"/>
    <mergeCell ref="V7:V8"/>
    <mergeCell ref="W7:W8"/>
    <mergeCell ref="R7:R8"/>
    <mergeCell ref="S7:S8"/>
    <mergeCell ref="T7:T8"/>
    <mergeCell ref="U7:U8"/>
    <mergeCell ref="N7:N8"/>
    <mergeCell ref="O7:O8"/>
    <mergeCell ref="P7:P8"/>
  </mergeCells>
  <printOptions/>
  <pageMargins left="0.75" right="0.75" top="1" bottom="1" header="0.512" footer="0.51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W15"/>
  <sheetViews>
    <sheetView zoomScalePageLayoutView="0" workbookViewId="0" topLeftCell="A1">
      <selection activeCell="D12" sqref="D12:F12"/>
    </sheetView>
  </sheetViews>
  <sheetFormatPr defaultColWidth="9.875" defaultRowHeight="14.25" customHeight="1"/>
  <cols>
    <col min="1" max="1" width="1.12109375" style="2" customWidth="1"/>
    <col min="2" max="3" width="1.875" style="2" customWidth="1"/>
    <col min="4" max="4" width="5.00390625" style="2" customWidth="1"/>
    <col min="5" max="5" width="9.00390625" style="2" customWidth="1"/>
    <col min="6" max="6" width="16.50390625" style="2" customWidth="1"/>
    <col min="7" max="14" width="7.50390625" style="2" customWidth="1"/>
    <col min="15" max="15" width="0.37109375" style="2" customWidth="1"/>
    <col min="16" max="21" width="10.75390625" style="2" customWidth="1"/>
    <col min="22" max="31" width="9.375" style="2" customWidth="1"/>
    <col min="32" max="16384" width="9.875" style="2" customWidth="1"/>
  </cols>
  <sheetData>
    <row r="1" ht="1.5" customHeight="1"/>
    <row r="2" spans="1:49" s="324" customFormat="1" ht="17.25" customHeight="1">
      <c r="A2" s="355" t="s">
        <v>300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2"/>
      <c r="P2" s="321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</row>
    <row r="3" spans="1:49" s="324" customFormat="1" ht="17.25" customHeight="1">
      <c r="A3" s="355"/>
      <c r="B3" s="355"/>
      <c r="C3" s="355"/>
      <c r="D3" s="355"/>
      <c r="E3" s="355"/>
      <c r="F3" s="322" t="s">
        <v>301</v>
      </c>
      <c r="G3" s="322"/>
      <c r="H3" s="322"/>
      <c r="I3" s="322"/>
      <c r="J3" s="322"/>
      <c r="K3" s="322"/>
      <c r="L3" s="322"/>
      <c r="M3" s="322"/>
      <c r="N3" s="322"/>
      <c r="O3" s="352"/>
      <c r="P3" s="321"/>
      <c r="Q3" s="355"/>
      <c r="R3" s="355"/>
      <c r="S3" s="355"/>
      <c r="T3" s="355"/>
      <c r="U3" s="355"/>
      <c r="V3" s="322"/>
      <c r="W3" s="322"/>
      <c r="X3" s="322"/>
      <c r="Y3" s="322"/>
      <c r="Z3" s="322"/>
      <c r="AA3" s="322"/>
      <c r="AB3" s="322"/>
      <c r="AC3" s="322"/>
      <c r="AD3" s="322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</row>
    <row r="4" spans="1:49" s="80" customFormat="1" ht="7.5" customHeight="1">
      <c r="A4" s="82"/>
      <c r="B4" s="217"/>
      <c r="C4" s="217"/>
      <c r="D4" s="217"/>
      <c r="E4" s="217"/>
      <c r="F4" s="217"/>
      <c r="G4" s="217"/>
      <c r="H4" s="82"/>
      <c r="I4" s="82"/>
      <c r="J4" s="216"/>
      <c r="K4" s="216"/>
      <c r="L4" s="216"/>
      <c r="M4" s="216"/>
      <c r="N4" s="216"/>
      <c r="O4" s="216"/>
      <c r="P4" s="77"/>
      <c r="Q4" s="77"/>
      <c r="R4" s="77"/>
      <c r="S4" s="77"/>
      <c r="T4" s="78"/>
      <c r="U4" s="78"/>
      <c r="V4" s="78"/>
      <c r="W4" s="78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</row>
    <row r="5" spans="1:49" s="80" customFormat="1" ht="7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</row>
    <row r="6" spans="1:23" s="80" customFormat="1" ht="51" customHeight="1">
      <c r="A6" s="218" t="s">
        <v>302</v>
      </c>
      <c r="B6" s="279"/>
      <c r="C6" s="279"/>
      <c r="D6" s="280"/>
      <c r="E6" s="280"/>
      <c r="F6" s="280"/>
      <c r="G6" s="114" t="s">
        <v>79</v>
      </c>
      <c r="H6" s="114" t="s">
        <v>78</v>
      </c>
      <c r="I6" s="114" t="s">
        <v>80</v>
      </c>
      <c r="J6" s="114" t="s">
        <v>81</v>
      </c>
      <c r="K6" s="114" t="s">
        <v>82</v>
      </c>
      <c r="L6" s="114" t="s">
        <v>83</v>
      </c>
      <c r="M6" s="114" t="s">
        <v>84</v>
      </c>
      <c r="N6" s="219" t="s">
        <v>77</v>
      </c>
      <c r="O6" s="78"/>
      <c r="P6" s="78"/>
      <c r="Q6" s="78"/>
      <c r="R6" s="78"/>
      <c r="S6" s="78"/>
      <c r="T6" s="78"/>
      <c r="U6" s="78"/>
      <c r="V6" s="78"/>
      <c r="W6" s="86"/>
    </row>
    <row r="7" spans="1:23" s="80" customFormat="1" ht="7.5" customHeight="1">
      <c r="A7" s="220"/>
      <c r="B7" s="220"/>
      <c r="C7" s="220"/>
      <c r="D7" s="220"/>
      <c r="E7" s="220"/>
      <c r="F7" s="220"/>
      <c r="G7" s="121"/>
      <c r="H7" s="221"/>
      <c r="I7" s="221"/>
      <c r="J7" s="121"/>
      <c r="K7" s="121"/>
      <c r="L7" s="121"/>
      <c r="M7" s="121"/>
      <c r="N7" s="121"/>
      <c r="O7" s="78"/>
      <c r="P7" s="78"/>
      <c r="Q7" s="78"/>
      <c r="R7" s="78"/>
      <c r="S7" s="78"/>
      <c r="T7" s="78"/>
      <c r="U7" s="78"/>
      <c r="V7" s="78"/>
      <c r="W7" s="86"/>
    </row>
    <row r="8" spans="1:22" s="86" customFormat="1" ht="13.5" customHeight="1">
      <c r="A8" s="71"/>
      <c r="B8" s="71" t="s">
        <v>303</v>
      </c>
      <c r="C8" s="71"/>
      <c r="D8" s="71"/>
      <c r="E8" s="71"/>
      <c r="F8" s="71"/>
      <c r="G8" s="222">
        <f>G9+G14</f>
        <v>15613</v>
      </c>
      <c r="H8" s="222">
        <v>2564</v>
      </c>
      <c r="I8" s="222">
        <v>4870</v>
      </c>
      <c r="J8" s="222">
        <v>2947</v>
      </c>
      <c r="K8" s="222">
        <v>1994</v>
      </c>
      <c r="L8" s="222">
        <v>1448</v>
      </c>
      <c r="M8" s="222">
        <v>1123</v>
      </c>
      <c r="N8" s="222">
        <v>667</v>
      </c>
      <c r="O8" s="78"/>
      <c r="P8" s="78"/>
      <c r="Q8" s="78"/>
      <c r="R8" s="78"/>
      <c r="S8" s="78"/>
      <c r="T8" s="78"/>
      <c r="U8" s="78"/>
      <c r="V8" s="78"/>
    </row>
    <row r="9" spans="1:22" s="86" customFormat="1" ht="13.5" customHeight="1">
      <c r="A9" s="71"/>
      <c r="B9" s="71"/>
      <c r="C9" s="435" t="s">
        <v>85</v>
      </c>
      <c r="D9" s="435"/>
      <c r="E9" s="435"/>
      <c r="F9" s="435"/>
      <c r="G9" s="222">
        <f aca="true" t="shared" si="0" ref="G9:G14">SUM(H9:N9)</f>
        <v>15521</v>
      </c>
      <c r="H9" s="222">
        <v>2517</v>
      </c>
      <c r="I9" s="222">
        <v>4835</v>
      </c>
      <c r="J9" s="222">
        <v>2941</v>
      </c>
      <c r="K9" s="222">
        <v>1994</v>
      </c>
      <c r="L9" s="222">
        <v>1448</v>
      </c>
      <c r="M9" s="222">
        <v>1121</v>
      </c>
      <c r="N9" s="222">
        <v>665</v>
      </c>
      <c r="O9" s="78"/>
      <c r="P9" s="78"/>
      <c r="Q9" s="78"/>
      <c r="R9" s="78"/>
      <c r="S9" s="78"/>
      <c r="T9" s="78"/>
      <c r="U9" s="78"/>
      <c r="V9" s="78"/>
    </row>
    <row r="10" spans="1:22" s="86" customFormat="1" ht="13.5" customHeight="1">
      <c r="A10" s="71"/>
      <c r="B10" s="71"/>
      <c r="C10" s="70"/>
      <c r="D10" s="435" t="s">
        <v>86</v>
      </c>
      <c r="E10" s="435"/>
      <c r="F10" s="435"/>
      <c r="G10" s="222">
        <f t="shared" si="0"/>
        <v>14294</v>
      </c>
      <c r="H10" s="222">
        <v>1889</v>
      </c>
      <c r="I10" s="222">
        <v>4460</v>
      </c>
      <c r="J10" s="222">
        <v>2808</v>
      </c>
      <c r="K10" s="222">
        <v>1945</v>
      </c>
      <c r="L10" s="222">
        <v>1420</v>
      </c>
      <c r="M10" s="222">
        <v>1110</v>
      </c>
      <c r="N10" s="222">
        <v>662</v>
      </c>
      <c r="O10" s="78"/>
      <c r="P10" s="78"/>
      <c r="Q10" s="78"/>
      <c r="R10" s="78"/>
      <c r="S10" s="78"/>
      <c r="T10" s="78"/>
      <c r="U10" s="78"/>
      <c r="V10" s="78"/>
    </row>
    <row r="11" spans="1:22" s="86" customFormat="1" ht="13.5" customHeight="1">
      <c r="A11" s="71"/>
      <c r="B11" s="71"/>
      <c r="C11" s="70"/>
      <c r="D11" s="435" t="s">
        <v>306</v>
      </c>
      <c r="E11" s="435"/>
      <c r="F11" s="435"/>
      <c r="G11" s="222">
        <f t="shared" si="0"/>
        <v>288</v>
      </c>
      <c r="H11" s="222">
        <v>146</v>
      </c>
      <c r="I11" s="222">
        <v>98</v>
      </c>
      <c r="J11" s="222">
        <v>32</v>
      </c>
      <c r="K11" s="222">
        <v>8</v>
      </c>
      <c r="L11" s="222">
        <v>2</v>
      </c>
      <c r="M11" s="222">
        <v>2</v>
      </c>
      <c r="N11" s="222" t="s">
        <v>3</v>
      </c>
      <c r="O11" s="78"/>
      <c r="P11" s="78"/>
      <c r="Q11" s="78"/>
      <c r="R11" s="78"/>
      <c r="S11" s="78"/>
      <c r="T11" s="78"/>
      <c r="U11" s="78"/>
      <c r="V11" s="78"/>
    </row>
    <row r="12" spans="1:22" s="86" customFormat="1" ht="13.5" customHeight="1">
      <c r="A12" s="71"/>
      <c r="B12" s="71"/>
      <c r="C12" s="70"/>
      <c r="D12" s="435" t="s">
        <v>87</v>
      </c>
      <c r="E12" s="435"/>
      <c r="F12" s="435"/>
      <c r="G12" s="222">
        <f t="shared" si="0"/>
        <v>902</v>
      </c>
      <c r="H12" s="222">
        <v>471</v>
      </c>
      <c r="I12" s="222">
        <v>270</v>
      </c>
      <c r="J12" s="222">
        <v>95</v>
      </c>
      <c r="K12" s="222">
        <v>37</v>
      </c>
      <c r="L12" s="222">
        <v>20</v>
      </c>
      <c r="M12" s="222">
        <v>6</v>
      </c>
      <c r="N12" s="222">
        <v>3</v>
      </c>
      <c r="O12" s="78"/>
      <c r="P12" s="78"/>
      <c r="Q12" s="78"/>
      <c r="R12" s="78"/>
      <c r="S12" s="78"/>
      <c r="T12" s="78"/>
      <c r="U12" s="78"/>
      <c r="V12" s="78"/>
    </row>
    <row r="13" spans="1:22" s="86" customFormat="1" ht="13.5" customHeight="1">
      <c r="A13" s="71"/>
      <c r="B13" s="71"/>
      <c r="C13" s="70"/>
      <c r="D13" s="435" t="s">
        <v>88</v>
      </c>
      <c r="E13" s="435"/>
      <c r="F13" s="435"/>
      <c r="G13" s="222">
        <f t="shared" si="0"/>
        <v>37</v>
      </c>
      <c r="H13" s="222">
        <v>11</v>
      </c>
      <c r="I13" s="222">
        <v>7</v>
      </c>
      <c r="J13" s="222">
        <v>6</v>
      </c>
      <c r="K13" s="222">
        <v>4</v>
      </c>
      <c r="L13" s="222">
        <v>6</v>
      </c>
      <c r="M13" s="222">
        <v>3</v>
      </c>
      <c r="N13" s="222" t="s">
        <v>3</v>
      </c>
      <c r="O13" s="78"/>
      <c r="P13" s="78"/>
      <c r="Q13" s="78"/>
      <c r="R13" s="78"/>
      <c r="S13" s="78"/>
      <c r="T13" s="78"/>
      <c r="U13" s="78"/>
      <c r="V13" s="78"/>
    </row>
    <row r="14" spans="1:22" s="86" customFormat="1" ht="13.5" customHeight="1">
      <c r="A14" s="72"/>
      <c r="B14" s="72"/>
      <c r="C14" s="496" t="s">
        <v>89</v>
      </c>
      <c r="D14" s="496"/>
      <c r="E14" s="496"/>
      <c r="F14" s="496"/>
      <c r="G14" s="223">
        <f t="shared" si="0"/>
        <v>92</v>
      </c>
      <c r="H14" s="223">
        <v>47</v>
      </c>
      <c r="I14" s="223">
        <v>35</v>
      </c>
      <c r="J14" s="223">
        <v>6</v>
      </c>
      <c r="K14" s="223" t="s">
        <v>3</v>
      </c>
      <c r="L14" s="223" t="s">
        <v>3</v>
      </c>
      <c r="M14" s="223">
        <v>2</v>
      </c>
      <c r="N14" s="223">
        <v>2</v>
      </c>
      <c r="O14" s="78"/>
      <c r="P14" s="78"/>
      <c r="Q14" s="78"/>
      <c r="R14" s="78"/>
      <c r="S14" s="78"/>
      <c r="T14" s="78"/>
      <c r="U14" s="78"/>
      <c r="V14" s="78"/>
    </row>
    <row r="15" spans="1:22" s="86" customFormat="1" ht="7.5" customHeight="1">
      <c r="A15" s="71"/>
      <c r="B15" s="71"/>
      <c r="C15" s="172"/>
      <c r="D15" s="172"/>
      <c r="E15" s="172"/>
      <c r="F15" s="172"/>
      <c r="G15" s="222"/>
      <c r="H15" s="222"/>
      <c r="I15" s="222"/>
      <c r="J15" s="222"/>
      <c r="K15" s="222"/>
      <c r="L15" s="222"/>
      <c r="M15" s="222"/>
      <c r="N15" s="222"/>
      <c r="O15" s="78"/>
      <c r="P15" s="78"/>
      <c r="Q15" s="78"/>
      <c r="R15" s="78"/>
      <c r="S15" s="78"/>
      <c r="T15" s="78"/>
      <c r="U15" s="78"/>
      <c r="V15" s="78"/>
    </row>
    <row r="16" s="1" customFormat="1" ht="6.75" customHeight="1"/>
    <row r="17" s="1" customFormat="1" ht="14.25" customHeight="1"/>
    <row r="18" s="1" customFormat="1" ht="14.25" customHeight="1"/>
    <row r="19" s="1" customFormat="1" ht="14.25" customHeight="1"/>
    <row r="20" s="1" customFormat="1" ht="14.25" customHeight="1"/>
    <row r="21" s="1" customFormat="1" ht="14.25" customHeight="1"/>
    <row r="22" s="1" customFormat="1" ht="14.25" customHeight="1"/>
    <row r="23" s="1" customFormat="1" ht="14.25" customHeight="1"/>
    <row r="24" s="1" customFormat="1" ht="14.25" customHeight="1"/>
    <row r="25" s="1" customFormat="1" ht="14.25" customHeight="1"/>
    <row r="26" s="1" customFormat="1" ht="14.25" customHeight="1"/>
    <row r="27" s="1" customFormat="1" ht="14.25" customHeight="1"/>
    <row r="28" s="1" customFormat="1" ht="14.25" customHeight="1"/>
    <row r="29" s="1" customFormat="1" ht="14.25" customHeight="1"/>
    <row r="30" s="1" customFormat="1" ht="14.25" customHeight="1"/>
    <row r="31" s="1" customFormat="1" ht="14.25" customHeight="1"/>
    <row r="32" s="1" customFormat="1" ht="14.25" customHeight="1"/>
    <row r="33" s="1" customFormat="1" ht="14.25" customHeight="1"/>
    <row r="34" s="1" customFormat="1" ht="14.25" customHeight="1"/>
    <row r="35" s="1" customFormat="1" ht="14.25" customHeight="1"/>
    <row r="36" s="1" customFormat="1" ht="14.25" customHeight="1"/>
    <row r="37" s="1" customFormat="1" ht="14.25" customHeight="1"/>
    <row r="38" s="1" customFormat="1" ht="14.25" customHeight="1"/>
    <row r="39" s="1" customFormat="1" ht="14.25" customHeight="1"/>
    <row r="40" s="1" customFormat="1" ht="14.25" customHeight="1"/>
    <row r="41" s="1" customFormat="1" ht="14.25" customHeight="1"/>
    <row r="42" s="1" customFormat="1" ht="14.25" customHeight="1"/>
    <row r="43" s="1" customFormat="1" ht="14.25" customHeight="1"/>
    <row r="44" s="1" customFormat="1" ht="14.25" customHeight="1"/>
    <row r="45" s="1" customFormat="1" ht="14.25" customHeight="1"/>
    <row r="46" s="1" customFormat="1" ht="14.25" customHeight="1"/>
    <row r="47" s="1" customFormat="1" ht="14.25" customHeight="1"/>
    <row r="48" s="1" customFormat="1" ht="14.25" customHeight="1"/>
    <row r="49" s="1" customFormat="1" ht="14.25" customHeight="1"/>
    <row r="50" s="1" customFormat="1" ht="14.25" customHeight="1"/>
    <row r="51" s="1" customFormat="1" ht="14.25" customHeight="1"/>
    <row r="52" s="1" customFormat="1" ht="14.25" customHeight="1"/>
    <row r="53" s="1" customFormat="1" ht="14.25" customHeight="1"/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  <row r="63" s="1" customFormat="1" ht="14.25" customHeight="1"/>
    <row r="64" s="1" customFormat="1" ht="14.25" customHeight="1"/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  <row r="103" s="1" customFormat="1" ht="14.25" customHeight="1"/>
    <row r="104" s="1" customFormat="1" ht="14.25" customHeight="1"/>
    <row r="105" s="1" customFormat="1" ht="14.25" customHeight="1"/>
    <row r="106" s="1" customFormat="1" ht="14.25" customHeight="1"/>
    <row r="107" s="1" customFormat="1" ht="14.25" customHeight="1"/>
    <row r="108" s="1" customFormat="1" ht="14.25" customHeight="1"/>
    <row r="109" s="1" customFormat="1" ht="14.25" customHeight="1"/>
    <row r="110" s="1" customFormat="1" ht="14.25" customHeight="1"/>
    <row r="111" s="1" customFormat="1" ht="14.25" customHeight="1"/>
    <row r="112" s="1" customFormat="1" ht="14.25" customHeight="1"/>
    <row r="113" s="1" customFormat="1" ht="14.25" customHeight="1"/>
    <row r="114" s="1" customFormat="1" ht="14.25" customHeight="1"/>
    <row r="115" s="1" customFormat="1" ht="14.25" customHeight="1"/>
    <row r="116" s="1" customFormat="1" ht="14.25" customHeight="1"/>
    <row r="117" s="1" customFormat="1" ht="14.25" customHeight="1"/>
    <row r="118" s="1" customFormat="1" ht="14.25" customHeight="1"/>
    <row r="119" s="1" customFormat="1" ht="14.25" customHeight="1"/>
    <row r="120" s="1" customFormat="1" ht="14.25" customHeight="1"/>
    <row r="121" s="1" customFormat="1" ht="14.25" customHeight="1"/>
    <row r="122" s="1" customFormat="1" ht="14.25" customHeight="1"/>
    <row r="123" s="1" customFormat="1" ht="14.25" customHeight="1"/>
    <row r="124" s="1" customFormat="1" ht="14.25" customHeight="1"/>
    <row r="125" s="1" customFormat="1" ht="14.25" customHeight="1"/>
    <row r="126" s="1" customFormat="1" ht="14.25" customHeight="1"/>
    <row r="127" s="1" customFormat="1" ht="14.25" customHeight="1"/>
    <row r="128" s="1" customFormat="1" ht="14.25" customHeight="1"/>
    <row r="129" s="1" customFormat="1" ht="14.25" customHeight="1"/>
    <row r="130" s="1" customFormat="1" ht="14.25" customHeight="1"/>
    <row r="131" s="1" customFormat="1" ht="14.25" customHeight="1"/>
    <row r="132" s="1" customFormat="1" ht="14.25" customHeight="1"/>
    <row r="133" s="1" customFormat="1" ht="14.25" customHeight="1"/>
    <row r="134" s="1" customFormat="1" ht="14.25" customHeight="1"/>
    <row r="135" s="1" customFormat="1" ht="14.25" customHeight="1"/>
    <row r="136" s="1" customFormat="1" ht="14.25" customHeight="1"/>
    <row r="137" s="1" customFormat="1" ht="14.25" customHeight="1"/>
    <row r="138" s="1" customFormat="1" ht="14.25" customHeight="1"/>
    <row r="139" s="1" customFormat="1" ht="14.25" customHeight="1"/>
    <row r="140" s="1" customFormat="1" ht="14.25" customHeight="1"/>
    <row r="141" s="1" customFormat="1" ht="14.25" customHeight="1"/>
    <row r="142" s="1" customFormat="1" ht="14.25" customHeight="1"/>
    <row r="143" s="1" customFormat="1" ht="14.25" customHeight="1"/>
    <row r="144" s="1" customFormat="1" ht="14.25" customHeight="1"/>
    <row r="145" s="1" customFormat="1" ht="14.25" customHeight="1"/>
    <row r="146" s="1" customFormat="1" ht="14.25" customHeight="1"/>
    <row r="147" s="1" customFormat="1" ht="14.25" customHeight="1"/>
    <row r="148" s="1" customFormat="1" ht="14.25" customHeight="1"/>
    <row r="149" s="1" customFormat="1" ht="14.25" customHeight="1"/>
    <row r="150" s="1" customFormat="1" ht="14.25" customHeight="1"/>
    <row r="151" s="1" customFormat="1" ht="14.25" customHeight="1"/>
    <row r="152" s="1" customFormat="1" ht="14.25" customHeight="1"/>
    <row r="153" s="1" customFormat="1" ht="14.25" customHeight="1"/>
    <row r="154" s="1" customFormat="1" ht="14.25" customHeight="1"/>
    <row r="155" s="1" customFormat="1" ht="14.25" customHeight="1"/>
    <row r="156" s="1" customFormat="1" ht="14.25" customHeight="1"/>
    <row r="157" s="1" customFormat="1" ht="14.25" customHeight="1"/>
    <row r="158" s="1" customFormat="1" ht="14.25" customHeight="1"/>
    <row r="159" s="1" customFormat="1" ht="14.25" customHeight="1"/>
    <row r="160" s="1" customFormat="1" ht="14.25" customHeight="1"/>
    <row r="161" s="1" customFormat="1" ht="14.25" customHeight="1"/>
    <row r="162" s="1" customFormat="1" ht="14.25" customHeight="1"/>
    <row r="163" s="1" customFormat="1" ht="14.25" customHeight="1"/>
    <row r="164" s="1" customFormat="1" ht="14.25" customHeight="1"/>
    <row r="165" s="1" customFormat="1" ht="14.25" customHeight="1"/>
    <row r="166" s="1" customFormat="1" ht="14.25" customHeight="1"/>
    <row r="167" s="1" customFormat="1" ht="14.25" customHeight="1"/>
    <row r="168" s="1" customFormat="1" ht="14.25" customHeight="1"/>
    <row r="169" s="1" customFormat="1" ht="14.25" customHeight="1"/>
    <row r="170" s="1" customFormat="1" ht="14.25" customHeight="1"/>
  </sheetData>
  <sheetProtection/>
  <mergeCells count="6">
    <mergeCell ref="D13:F13"/>
    <mergeCell ref="C14:F14"/>
    <mergeCell ref="C9:F9"/>
    <mergeCell ref="D10:F10"/>
    <mergeCell ref="D11:F11"/>
    <mergeCell ref="D12:F12"/>
  </mergeCells>
  <printOptions/>
  <pageMargins left="0.8267716535433072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　真友美 </cp:lastModifiedBy>
  <cp:lastPrinted>2013-02-27T08:16:01Z</cp:lastPrinted>
  <dcterms:created xsi:type="dcterms:W3CDTF">1997-01-08T22:48:59Z</dcterms:created>
  <dcterms:modified xsi:type="dcterms:W3CDTF">2013-02-27T08:20:12Z</dcterms:modified>
  <cp:category/>
  <cp:version/>
  <cp:contentType/>
  <cp:contentStatus/>
</cp:coreProperties>
</file>