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1表" sheetId="1" r:id="rId1"/>
    <sheet name="第2表 " sheetId="2" r:id="rId2"/>
  </sheets>
  <definedNames/>
  <calcPr fullCalcOnLoad="1"/>
</workbook>
</file>

<file path=xl/sharedStrings.xml><?xml version="1.0" encoding="utf-8"?>
<sst xmlns="http://schemas.openxmlformats.org/spreadsheetml/2006/main" count="596" uniqueCount="164">
  <si>
    <t/>
  </si>
  <si>
    <t>総数</t>
  </si>
  <si>
    <t>農業</t>
  </si>
  <si>
    <t>林業</t>
  </si>
  <si>
    <t>漁業</t>
  </si>
  <si>
    <t>鉱業</t>
  </si>
  <si>
    <t>建設業</t>
  </si>
  <si>
    <t>製造業</t>
  </si>
  <si>
    <t xml:space="preserve">電気･ガス･熱
供給・水道業 </t>
  </si>
  <si>
    <t xml:space="preserve">情報通信業    </t>
  </si>
  <si>
    <t xml:space="preserve">運輸業    </t>
  </si>
  <si>
    <t xml:space="preserve"> 金 融 ・
保 険 業</t>
  </si>
  <si>
    <t>不動産業</t>
  </si>
  <si>
    <t>医療，福祉</t>
  </si>
  <si>
    <t xml:space="preserve">サービス業（他に分類されないもの）    </t>
  </si>
  <si>
    <t>公 務
(他に分類されないもの)</t>
  </si>
  <si>
    <t>分類
不能の
産業</t>
  </si>
  <si>
    <t>総     数</t>
  </si>
  <si>
    <t>歳</t>
  </si>
  <si>
    <t>-</t>
  </si>
  <si>
    <t>女</t>
  </si>
  <si>
    <t>年    齢（5歳階級）</t>
  </si>
  <si>
    <t>主に仕事</t>
  </si>
  <si>
    <t>家事の
ほか仕事</t>
  </si>
  <si>
    <t>休業者</t>
  </si>
  <si>
    <t>家　事</t>
  </si>
  <si>
    <t>通　学</t>
  </si>
  <si>
    <t>その他</t>
  </si>
  <si>
    <t xml:space="preserve">歳 </t>
  </si>
  <si>
    <t xml:space="preserve">歳  </t>
  </si>
  <si>
    <t>総　数</t>
  </si>
  <si>
    <t>総　数</t>
  </si>
  <si>
    <t>通学の
かたわら仕事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</si>
  <si>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</si>
  <si>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</si>
  <si>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</si>
  <si>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</si>
  <si>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</si>
  <si>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</si>
  <si>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</si>
  <si>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</si>
  <si>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</si>
  <si>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</si>
  <si>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</si>
  <si>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</si>
  <si>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</si>
  <si>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</si>
  <si>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</si>
  <si>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</si>
  <si>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</si>
  <si>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</si>
  <si>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</si>
  <si>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 xml:space="preserve"> 卸　売 ・
小 売 業    </t>
  </si>
  <si>
    <t xml:space="preserve">  飲 食 店，
宿 泊 業    </t>
  </si>
  <si>
    <t xml:space="preserve"> 教  育 ，
学習支援業</t>
  </si>
  <si>
    <t>複    合
サービス
事    業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</si>
  <si>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</si>
  <si>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</si>
  <si>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</si>
  <si>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</si>
  <si>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</si>
  <si>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</si>
  <si>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</si>
  <si>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</si>
  <si>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</si>
  <si>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</si>
  <si>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</si>
  <si>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</si>
  <si>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</si>
  <si>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</si>
  <si>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</si>
  <si>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</si>
  <si>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</si>
  <si>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</si>
  <si>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</si>
  <si>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</si>
  <si>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</si>
  <si>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</si>
  <si>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</si>
  <si>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</si>
  <si>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</si>
  <si>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</si>
  <si>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</si>
  <si>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</si>
  <si>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85歳以上</t>
  </si>
  <si>
    <t xml:space="preserve">総数    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</si>
  <si>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</si>
  <si>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</si>
  <si>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</si>
  <si>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</si>
  <si>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</si>
  <si>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</si>
  <si>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</si>
  <si>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</si>
  <si>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</si>
  <si>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</si>
  <si>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</si>
  <si>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</si>
  <si>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</si>
  <si>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</si>
  <si>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</si>
  <si>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 （再掲）    </t>
  </si>
  <si>
    <t xml:space="preserve">65歳以上   </t>
  </si>
  <si>
    <t xml:space="preserve"> 65～74歳    </t>
  </si>
  <si>
    <t xml:space="preserve"> 75歳以上    </t>
  </si>
  <si>
    <t xml:space="preserve"> 男</t>
  </si>
  <si>
    <t>15～19</t>
  </si>
  <si>
    <t xml:space="preserve"> 女</t>
  </si>
  <si>
    <t>就　　　　業　　　　者</t>
  </si>
  <si>
    <t>労　　　働　　力　　人　　口</t>
  </si>
  <si>
    <t>労　　　働　　　力　　　人　　　口</t>
  </si>
  <si>
    <t>非　労　働　力　人　口</t>
  </si>
  <si>
    <t>第1表　労働力状態(8区分）、配偶関係(4区分）、年齢</t>
  </si>
  <si>
    <t>(5歳階級）、男女別15歳以上人口(雇用者-特掲）</t>
  </si>
  <si>
    <t>旧鹿沼</t>
  </si>
  <si>
    <t>旧粟野</t>
  </si>
  <si>
    <t>(再掲  Recount)</t>
  </si>
  <si>
    <t>65 歳 以 上</t>
  </si>
  <si>
    <t xml:space="preserve">  65～74 歳</t>
  </si>
  <si>
    <t xml:space="preserve">  75 歳以上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</si>
  <si>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</si>
  <si>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</si>
  <si>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</si>
  <si>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</si>
  <si>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</si>
  <si>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</si>
  <si>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</si>
  <si>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</si>
  <si>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</si>
  <si>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</si>
  <si>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</si>
  <si>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</si>
  <si>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</si>
  <si>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</si>
  <si>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</si>
  <si>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(再掲）雇用者</t>
  </si>
  <si>
    <t>　　　　　　　　　　　　　　　　　　第２表　産業(大分類)，年齢(5歳階級)，男女別15歳以上就業者数及び</t>
  </si>
  <si>
    <t>平均年齢(雇用者-特掲）</t>
  </si>
  <si>
    <t>平均年齢</t>
  </si>
  <si>
    <t>運輸業</t>
  </si>
  <si>
    <t>卸売・小売業</t>
  </si>
  <si>
    <t>金融・保険業</t>
  </si>
  <si>
    <t xml:space="preserve"> 男　　　  女，
年齢(5歳階級)</t>
  </si>
  <si>
    <t>総　　　　　　　　数</t>
  </si>
  <si>
    <t>I</t>
  </si>
  <si>
    <t>J</t>
  </si>
  <si>
    <t>K</t>
  </si>
  <si>
    <t xml:space="preserve">  65～74 歳</t>
  </si>
  <si>
    <t xml:space="preserve">  75 歳以上</t>
  </si>
  <si>
    <t>Ｃ</t>
  </si>
  <si>
    <t>55～59</t>
  </si>
  <si>
    <t>Ｐ</t>
  </si>
  <si>
    <t>複    合
サービス
事    業</t>
  </si>
  <si>
    <t>(再掲)雇用者                               3)</t>
  </si>
  <si>
    <t>　　　　　２）労働力状態「不詳」を含む。</t>
  </si>
  <si>
    <t>　　　　　３）　「役員」を含む。</t>
  </si>
  <si>
    <t>(注）　1)配偶関係「不詳」を含む。</t>
  </si>
  <si>
    <t xml:space="preserve">男             女
</t>
  </si>
  <si>
    <t xml:space="preserve"> 2)</t>
  </si>
  <si>
    <t>完  全
失業者</t>
  </si>
  <si>
    <t>1)</t>
  </si>
  <si>
    <t xml:space="preserve">15～19  </t>
  </si>
  <si>
    <t>男</t>
  </si>
  <si>
    <t>65 歳 以 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</si>
</sst>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,###,###,##0;&quot; -&quot;###,###,##0"/>
    <numFmt numFmtId="178" formatCode="##,###,###,##0;&quot;-&quot;#,###,###,##0"/>
    <numFmt numFmtId="179" formatCode="###,###,###,##0;&quot;-&quot;##,###,###,##0"/>
    <numFmt numFmtId="180" formatCode="##0.0;&quot;-&quot;#0.0"/>
    <numFmt numFmtId="181" formatCode="\ ###,###,##0;&quot;-&quot;###,###,##0"/>
    <numFmt numFmtId="182" formatCode="###,###,##0;&quot;-&quot;##,###,##0"/>
    <numFmt numFmtId="183" formatCode="#,###,##0;&quot; -&quot;###,##0"/>
    <numFmt numFmtId="184" formatCode="[&lt;=999]000;[&lt;=99999]000\-00;000\-0000"/>
    <numFmt numFmtId="185" formatCode="0.0_);[Red]\(0.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明朝"/>
      <family val="1"/>
    </font>
    <font>
      <b/>
      <sz val="14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0" fontId="10" fillId="0" borderId="0" xfId="0" applyFont="1" applyFill="1" applyBorder="1" applyAlignment="1">
      <alignment vertical="center"/>
    </xf>
    <xf numFmtId="49" fontId="10" fillId="0" borderId="1" xfId="21" applyNumberFormat="1" applyFont="1" applyFill="1" applyBorder="1" applyAlignment="1">
      <alignment horizontal="center" vertical="top" wrapText="1"/>
      <protection/>
    </xf>
    <xf numFmtId="49" fontId="8" fillId="0" borderId="1" xfId="21" applyNumberFormat="1" applyFont="1" applyFill="1" applyBorder="1" applyAlignment="1">
      <alignment horizontal="center" vertical="top" wrapText="1"/>
      <protection/>
    </xf>
    <xf numFmtId="49" fontId="10" fillId="0" borderId="2" xfId="21" applyNumberFormat="1" applyFont="1" applyFill="1" applyBorder="1" applyAlignment="1">
      <alignment horizontal="center" vertical="top" wrapText="1"/>
      <protection/>
    </xf>
    <xf numFmtId="49" fontId="5" fillId="0" borderId="0" xfId="21" applyNumberFormat="1" applyFont="1" applyFill="1" applyAlignment="1">
      <alignment vertical="top"/>
      <protection/>
    </xf>
    <xf numFmtId="0" fontId="12" fillId="0" borderId="0" xfId="21" applyNumberFormat="1" applyFont="1" applyFill="1" applyBorder="1" applyAlignment="1">
      <alignment horizontal="right" vertical="top"/>
      <protection/>
    </xf>
    <xf numFmtId="49" fontId="10" fillId="0" borderId="3" xfId="21" applyNumberFormat="1" applyFont="1" applyFill="1" applyBorder="1" applyAlignment="1">
      <alignment horizontal="left" vertical="top"/>
      <protection/>
    </xf>
    <xf numFmtId="49" fontId="10" fillId="0" borderId="4" xfId="21" applyNumberFormat="1" applyFont="1" applyFill="1" applyBorder="1" applyAlignment="1">
      <alignment horizontal="center" vertical="top" wrapText="1"/>
      <protection/>
    </xf>
    <xf numFmtId="49" fontId="8" fillId="0" borderId="5" xfId="21" applyNumberFormat="1" applyFont="1" applyFill="1" applyBorder="1" applyAlignment="1">
      <alignment horizontal="distributed" vertical="center"/>
      <protection/>
    </xf>
    <xf numFmtId="0" fontId="10" fillId="0" borderId="5" xfId="0" applyFont="1" applyFill="1" applyBorder="1" applyAlignment="1">
      <alignment vertical="center"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8" fillId="0" borderId="5" xfId="0" applyFont="1" applyFill="1" applyBorder="1" applyAlignment="1">
      <alignment horizontal="center" vertical="center"/>
    </xf>
    <xf numFmtId="49" fontId="10" fillId="0" borderId="0" xfId="21" applyNumberFormat="1" applyFont="1" applyFill="1" applyBorder="1" applyAlignment="1">
      <alignment horizontal="left" vertical="top"/>
      <protection/>
    </xf>
    <xf numFmtId="49" fontId="10" fillId="0" borderId="0" xfId="21" applyNumberFormat="1" applyFont="1" applyFill="1" applyAlignment="1">
      <alignment vertical="top"/>
      <protection/>
    </xf>
    <xf numFmtId="49" fontId="10" fillId="0" borderId="6" xfId="21" applyNumberFormat="1" applyFont="1" applyFill="1" applyBorder="1" applyAlignment="1">
      <alignment horizontal="center" vertical="top" wrapText="1"/>
      <protection/>
    </xf>
    <xf numFmtId="49" fontId="8" fillId="0" borderId="5" xfId="21" applyNumberFormat="1" applyFont="1" applyFill="1" applyBorder="1" applyAlignment="1">
      <alignment horizontal="center" vertical="center"/>
      <protection/>
    </xf>
    <xf numFmtId="49" fontId="8" fillId="0" borderId="5" xfId="21" applyNumberFormat="1" applyFont="1" applyFill="1" applyBorder="1" applyAlignment="1">
      <alignment vertical="center"/>
      <protection/>
    </xf>
    <xf numFmtId="0" fontId="10" fillId="0" borderId="1" xfId="0" applyFont="1" applyFill="1" applyBorder="1" applyAlignment="1">
      <alignment vertical="center"/>
    </xf>
    <xf numFmtId="49" fontId="8" fillId="0" borderId="6" xfId="21" applyNumberFormat="1" applyFont="1" applyFill="1" applyBorder="1" applyAlignment="1">
      <alignment horizontal="center" vertical="top" wrapText="1"/>
      <protection/>
    </xf>
    <xf numFmtId="49" fontId="10" fillId="0" borderId="0" xfId="21" applyNumberFormat="1" applyFont="1" applyFill="1" applyBorder="1" applyAlignment="1">
      <alignment horizontal="center" vertical="top" wrapText="1"/>
      <protection/>
    </xf>
    <xf numFmtId="49" fontId="10" fillId="0" borderId="7" xfId="21" applyNumberFormat="1" applyFont="1" applyFill="1" applyBorder="1" applyAlignment="1">
      <alignment horizontal="center" vertical="top" wrapText="1"/>
      <protection/>
    </xf>
    <xf numFmtId="49" fontId="10" fillId="0" borderId="8" xfId="21" applyNumberFormat="1" applyFont="1" applyFill="1" applyBorder="1" applyAlignment="1">
      <alignment horizontal="center" vertical="top" wrapText="1"/>
      <protection/>
    </xf>
    <xf numFmtId="49" fontId="8" fillId="0" borderId="8" xfId="21" applyNumberFormat="1" applyFont="1" applyFill="1" applyBorder="1" applyAlignment="1">
      <alignment horizontal="center" vertical="top" wrapText="1"/>
      <protection/>
    </xf>
    <xf numFmtId="49" fontId="10" fillId="0" borderId="9" xfId="21" applyNumberFormat="1" applyFont="1" applyFill="1" applyBorder="1" applyAlignment="1">
      <alignment horizontal="left" vertical="top"/>
      <protection/>
    </xf>
    <xf numFmtId="49" fontId="10" fillId="0" borderId="10" xfId="21" applyNumberFormat="1" applyFont="1" applyFill="1" applyBorder="1" applyAlignment="1">
      <alignment horizontal="center" vertical="top" wrapText="1"/>
      <protection/>
    </xf>
    <xf numFmtId="49" fontId="10" fillId="0" borderId="9" xfId="21" applyNumberFormat="1" applyFont="1" applyFill="1" applyBorder="1" applyAlignment="1">
      <alignment horizontal="center" vertical="top" wrapText="1"/>
      <protection/>
    </xf>
    <xf numFmtId="49" fontId="10" fillId="0" borderId="11" xfId="21" applyNumberFormat="1" applyFont="1" applyFill="1" applyBorder="1" applyAlignment="1">
      <alignment horizontal="center" vertical="top" wrapText="1"/>
      <protection/>
    </xf>
    <xf numFmtId="49" fontId="13" fillId="0" borderId="3" xfId="21" applyNumberFormat="1" applyFont="1" applyFill="1" applyBorder="1" applyAlignment="1">
      <alignment vertical="top"/>
      <protection/>
    </xf>
    <xf numFmtId="183" fontId="10" fillId="0" borderId="3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Alignment="1">
      <alignment vertical="top"/>
      <protection/>
    </xf>
    <xf numFmtId="183" fontId="8" fillId="0" borderId="0" xfId="21" applyNumberFormat="1" applyFont="1" applyFill="1" applyBorder="1" applyAlignment="1">
      <alignment horizontal="right" vertical="top"/>
      <protection/>
    </xf>
    <xf numFmtId="49" fontId="14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Fill="1" applyAlignment="1">
      <alignment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Alignment="1">
      <alignment horizontal="left" vertical="top"/>
      <protection/>
    </xf>
    <xf numFmtId="49" fontId="8" fillId="0" borderId="0" xfId="21" applyNumberFormat="1" applyFont="1" applyFill="1" applyBorder="1" applyAlignment="1">
      <alignment horizontal="left" vertical="top"/>
      <protection/>
    </xf>
    <xf numFmtId="49" fontId="8" fillId="0" borderId="9" xfId="21" applyNumberFormat="1" applyFont="1" applyFill="1" applyBorder="1" applyAlignment="1">
      <alignment vertical="top"/>
      <protection/>
    </xf>
    <xf numFmtId="183" fontId="8" fillId="0" borderId="9" xfId="21" applyNumberFormat="1" applyFont="1" applyFill="1" applyBorder="1" applyAlignment="1">
      <alignment horizontal="right" vertical="top"/>
      <protection/>
    </xf>
    <xf numFmtId="49" fontId="10" fillId="0" borderId="12" xfId="21" applyNumberFormat="1" applyFont="1" applyFill="1" applyBorder="1" applyAlignment="1">
      <alignment horizontal="center" vertical="top" wrapText="1"/>
      <protection/>
    </xf>
    <xf numFmtId="0" fontId="10" fillId="0" borderId="12" xfId="0" applyFont="1" applyFill="1" applyBorder="1" applyAlignment="1">
      <alignment vertical="center"/>
    </xf>
    <xf numFmtId="49" fontId="15" fillId="0" borderId="0" xfId="21" applyNumberFormat="1" applyFont="1" applyFill="1" applyAlignment="1">
      <alignment vertical="top"/>
      <protection/>
    </xf>
    <xf numFmtId="0" fontId="15" fillId="0" borderId="0" xfId="21" applyNumberFormat="1" applyFont="1" applyFill="1" applyBorder="1" applyAlignment="1">
      <alignment vertical="center"/>
      <protection/>
    </xf>
    <xf numFmtId="49" fontId="15" fillId="0" borderId="0" xfId="21" applyNumberFormat="1" applyFont="1" applyFill="1" applyBorder="1" applyAlignment="1">
      <alignment vertical="top"/>
      <protection/>
    </xf>
    <xf numFmtId="0" fontId="3" fillId="0" borderId="0" xfId="0" applyFont="1" applyFill="1" applyAlignment="1">
      <alignment/>
    </xf>
    <xf numFmtId="49" fontId="5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Border="1" applyAlignment="1">
      <alignment horizontal="right" vertical="center"/>
      <protection/>
    </xf>
    <xf numFmtId="178" fontId="12" fillId="0" borderId="0" xfId="21" applyNumberFormat="1" applyFont="1" applyFill="1" applyBorder="1" applyAlignment="1">
      <alignment horizontal="right" vertical="center"/>
      <protection/>
    </xf>
    <xf numFmtId="179" fontId="12" fillId="0" borderId="0" xfId="21" applyNumberFormat="1" applyFont="1" applyFill="1" applyBorder="1" applyAlignment="1">
      <alignment horizontal="right"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Border="1" applyAlignment="1">
      <alignment horizontal="left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3" fillId="0" borderId="0" xfId="21" applyNumberFormat="1" applyFont="1" applyFill="1" applyBorder="1" applyAlignment="1">
      <alignment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177" fontId="3" fillId="0" borderId="0" xfId="21" applyNumberFormat="1" applyFont="1" applyFill="1" applyBorder="1" applyAlignment="1">
      <alignment horizontal="right" vertical="center"/>
      <protection/>
    </xf>
    <xf numFmtId="178" fontId="3" fillId="0" borderId="0" xfId="21" applyNumberFormat="1" applyFont="1" applyFill="1" applyBorder="1" applyAlignment="1">
      <alignment horizontal="right" vertical="center"/>
      <protection/>
    </xf>
    <xf numFmtId="179" fontId="3" fillId="0" borderId="0" xfId="21" applyNumberFormat="1" applyFont="1" applyFill="1" applyBorder="1" applyAlignment="1">
      <alignment horizontal="right" vertical="center"/>
      <protection/>
    </xf>
    <xf numFmtId="0" fontId="16" fillId="0" borderId="0" xfId="21" applyNumberFormat="1" applyFont="1" applyFill="1" applyBorder="1" applyAlignment="1">
      <alignment horizontal="left" vertical="center"/>
      <protection/>
    </xf>
    <xf numFmtId="0" fontId="16" fillId="0" borderId="0" xfId="21" applyNumberFormat="1" applyFont="1" applyFill="1" applyBorder="1" applyAlignment="1">
      <alignment horizontal="left" vertical="center" indent="4"/>
      <protection/>
    </xf>
    <xf numFmtId="176" fontId="3" fillId="0" borderId="0" xfId="21" applyNumberFormat="1" applyFont="1" applyFill="1" applyBorder="1" applyAlignment="1">
      <alignment horizontal="right" vertical="center" indent="4"/>
      <protection/>
    </xf>
    <xf numFmtId="177" fontId="3" fillId="0" borderId="0" xfId="21" applyNumberFormat="1" applyFont="1" applyFill="1" applyBorder="1" applyAlignment="1">
      <alignment horizontal="right" vertical="center" indent="4"/>
      <protection/>
    </xf>
    <xf numFmtId="178" fontId="3" fillId="0" borderId="0" xfId="21" applyNumberFormat="1" applyFont="1" applyFill="1" applyBorder="1" applyAlignment="1">
      <alignment horizontal="right" vertical="center" indent="4"/>
      <protection/>
    </xf>
    <xf numFmtId="179" fontId="3" fillId="0" borderId="0" xfId="21" applyNumberFormat="1" applyFont="1" applyFill="1" applyBorder="1" applyAlignment="1">
      <alignment horizontal="right" vertical="center" indent="4"/>
      <protection/>
    </xf>
    <xf numFmtId="176" fontId="8" fillId="0" borderId="5" xfId="21" applyNumberFormat="1" applyFont="1" applyFill="1" applyBorder="1" applyAlignment="1">
      <alignment horizontal="centerContinuous" vertical="center"/>
      <protection/>
    </xf>
    <xf numFmtId="178" fontId="8" fillId="0" borderId="5" xfId="21" applyNumberFormat="1" applyFont="1" applyFill="1" applyBorder="1" applyAlignment="1">
      <alignment horizontal="centerContinuous" vertical="center"/>
      <protection/>
    </xf>
    <xf numFmtId="177" fontId="8" fillId="0" borderId="5" xfId="21" applyNumberFormat="1" applyFont="1" applyFill="1" applyBorder="1" applyAlignment="1">
      <alignment horizontal="centerContinuous"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7" fontId="8" fillId="0" borderId="6" xfId="21" applyNumberFormat="1" applyFont="1" applyFill="1" applyBorder="1" applyAlignment="1">
      <alignment horizontal="center" vertical="center"/>
      <protection/>
    </xf>
    <xf numFmtId="178" fontId="8" fillId="0" borderId="6" xfId="21" applyNumberFormat="1" applyFont="1" applyFill="1" applyBorder="1" applyAlignment="1">
      <alignment horizontal="center" vertical="center"/>
      <protection/>
    </xf>
    <xf numFmtId="179" fontId="8" fillId="0" borderId="6" xfId="21" applyNumberFormat="1" applyFont="1" applyFill="1" applyBorder="1" applyAlignment="1">
      <alignment horizontal="center" vertical="center"/>
      <protection/>
    </xf>
    <xf numFmtId="178" fontId="8" fillId="0" borderId="12" xfId="21" applyNumberFormat="1" applyFont="1" applyFill="1" applyBorder="1" applyAlignment="1">
      <alignment horizontal="center" vertical="center"/>
      <protection/>
    </xf>
    <xf numFmtId="178" fontId="8" fillId="0" borderId="7" xfId="21" applyNumberFormat="1" applyFont="1" applyFill="1" applyBorder="1" applyAlignment="1">
      <alignment horizontal="center" vertical="center"/>
      <protection/>
    </xf>
    <xf numFmtId="177" fontId="8" fillId="0" borderId="12" xfId="21" applyNumberFormat="1" applyFont="1" applyFill="1" applyBorder="1" applyAlignment="1">
      <alignment horizontal="center" vertical="center"/>
      <protection/>
    </xf>
    <xf numFmtId="177" fontId="8" fillId="0" borderId="3" xfId="21" applyNumberFormat="1" applyFont="1" applyFill="1" applyBorder="1" applyAlignment="1">
      <alignment horizontal="center" vertical="center"/>
      <protection/>
    </xf>
    <xf numFmtId="176" fontId="8" fillId="0" borderId="8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176" fontId="8" fillId="0" borderId="10" xfId="21" applyNumberFormat="1" applyFont="1" applyFill="1" applyBorder="1" applyAlignment="1">
      <alignment horizontal="center" vertical="center" wrapText="1"/>
      <protection/>
    </xf>
    <xf numFmtId="177" fontId="8" fillId="0" borderId="10" xfId="21" applyNumberFormat="1" applyFont="1" applyFill="1" applyBorder="1" applyAlignment="1">
      <alignment horizontal="center" vertical="center" wrapText="1"/>
      <protection/>
    </xf>
    <xf numFmtId="178" fontId="8" fillId="0" borderId="10" xfId="21" applyNumberFormat="1" applyFont="1" applyFill="1" applyBorder="1" applyAlignment="1">
      <alignment horizontal="center" vertical="center" wrapText="1"/>
      <protection/>
    </xf>
    <xf numFmtId="179" fontId="8" fillId="0" borderId="10" xfId="21" applyNumberFormat="1" applyFont="1" applyFill="1" applyBorder="1" applyAlignment="1">
      <alignment horizontal="center" vertical="center" wrapText="1"/>
      <protection/>
    </xf>
    <xf numFmtId="179" fontId="10" fillId="0" borderId="10" xfId="21" applyNumberFormat="1" applyFont="1" applyFill="1" applyBorder="1" applyAlignment="1">
      <alignment horizontal="center" vertical="center" wrapText="1"/>
      <protection/>
    </xf>
    <xf numFmtId="178" fontId="8" fillId="0" borderId="11" xfId="21" applyNumberFormat="1" applyFont="1" applyFill="1" applyBorder="1" applyAlignment="1">
      <alignment horizontal="center" vertical="center" wrapText="1"/>
      <protection/>
    </xf>
    <xf numFmtId="178" fontId="10" fillId="0" borderId="10" xfId="21" applyNumberFormat="1" applyFont="1" applyFill="1" applyBorder="1" applyAlignment="1">
      <alignment horizontal="center" vertical="center" wrapText="1"/>
      <protection/>
    </xf>
    <xf numFmtId="177" fontId="10" fillId="0" borderId="10" xfId="21" applyNumberFormat="1" applyFont="1" applyFill="1" applyBorder="1" applyAlignment="1">
      <alignment horizontal="center" vertical="center" wrapText="1"/>
      <protection/>
    </xf>
    <xf numFmtId="177" fontId="8" fillId="0" borderId="9" xfId="21" applyNumberFormat="1" applyFont="1" applyFill="1" applyBorder="1" applyAlignment="1">
      <alignment horizontal="center" vertical="center" wrapText="1"/>
      <protection/>
    </xf>
    <xf numFmtId="176" fontId="8" fillId="0" borderId="11" xfId="21" applyNumberFormat="1" applyFont="1" applyFill="1" applyBorder="1" applyAlignment="1">
      <alignment horizontal="center" vertical="center" wrapText="1"/>
      <protection/>
    </xf>
    <xf numFmtId="177" fontId="10" fillId="0" borderId="9" xfId="21" applyNumberFormat="1" applyFont="1" applyFill="1" applyBorder="1" applyAlignment="1">
      <alignment horizontal="center" vertical="center" wrapText="1"/>
      <protection/>
    </xf>
    <xf numFmtId="176" fontId="8" fillId="0" borderId="0" xfId="21" applyNumberFormat="1" applyFont="1" applyFill="1" applyBorder="1" applyAlignment="1">
      <alignment horizontal="center" vertical="center" wrapText="1"/>
      <protection/>
    </xf>
    <xf numFmtId="177" fontId="8" fillId="0" borderId="0" xfId="21" applyNumberFormat="1" applyFont="1" applyFill="1" applyBorder="1" applyAlignment="1">
      <alignment horizontal="center" vertical="center" wrapText="1"/>
      <protection/>
    </xf>
    <xf numFmtId="178" fontId="8" fillId="0" borderId="0" xfId="21" applyNumberFormat="1" applyFont="1" applyFill="1" applyBorder="1" applyAlignment="1">
      <alignment horizontal="center" vertical="center" wrapText="1"/>
      <protection/>
    </xf>
    <xf numFmtId="179" fontId="8" fillId="0" borderId="0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176" fontId="9" fillId="0" borderId="0" xfId="21" applyNumberFormat="1" applyFont="1" applyFill="1" applyBorder="1" applyAlignment="1" quotePrefix="1">
      <alignment horizontal="right" vertical="center"/>
      <protection/>
    </xf>
    <xf numFmtId="177" fontId="9" fillId="0" borderId="0" xfId="21" applyNumberFormat="1" applyFont="1" applyFill="1" applyBorder="1" applyAlignment="1" quotePrefix="1">
      <alignment horizontal="right" vertical="center"/>
      <protection/>
    </xf>
    <xf numFmtId="178" fontId="9" fillId="0" borderId="0" xfId="21" applyNumberFormat="1" applyFont="1" applyFill="1" applyBorder="1" applyAlignment="1" quotePrefix="1">
      <alignment horizontal="right" vertical="center"/>
      <protection/>
    </xf>
    <xf numFmtId="179" fontId="9" fillId="0" borderId="0" xfId="21" applyNumberFormat="1" applyFont="1" applyFill="1" applyBorder="1" applyAlignment="1" quotePrefix="1">
      <alignment horizontal="right"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177" fontId="9" fillId="0" borderId="0" xfId="21" applyNumberFormat="1" applyFont="1" applyFill="1" applyBorder="1" applyAlignment="1">
      <alignment horizontal="right" vertical="center"/>
      <protection/>
    </xf>
    <xf numFmtId="179" fontId="9" fillId="0" borderId="0" xfId="21" applyNumberFormat="1" applyFont="1" applyFill="1" applyBorder="1" applyAlignment="1">
      <alignment horizontal="right" vertical="center"/>
      <protection/>
    </xf>
    <xf numFmtId="178" fontId="9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180" fontId="9" fillId="0" borderId="0" xfId="21" applyNumberFormat="1" applyFont="1" applyFill="1" applyBorder="1" applyAlignment="1" quotePrefix="1">
      <alignment horizontal="right" vertical="top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176" fontId="9" fillId="0" borderId="9" xfId="21" applyNumberFormat="1" applyFont="1" applyFill="1" applyBorder="1" applyAlignment="1" quotePrefix="1">
      <alignment horizontal="right" vertical="center"/>
      <protection/>
    </xf>
    <xf numFmtId="177" fontId="9" fillId="0" borderId="9" xfId="21" applyNumberFormat="1" applyFont="1" applyFill="1" applyBorder="1" applyAlignment="1" quotePrefix="1">
      <alignment horizontal="right" vertical="center"/>
      <protection/>
    </xf>
    <xf numFmtId="178" fontId="9" fillId="0" borderId="9" xfId="21" applyNumberFormat="1" applyFont="1" applyFill="1" applyBorder="1" applyAlignment="1" quotePrefix="1">
      <alignment horizontal="right" vertical="center"/>
      <protection/>
    </xf>
    <xf numFmtId="179" fontId="9" fillId="0" borderId="9" xfId="21" applyNumberFormat="1" applyFont="1" applyFill="1" applyBorder="1" applyAlignment="1" quotePrefix="1">
      <alignment horizontal="right" vertical="center"/>
      <protection/>
    </xf>
    <xf numFmtId="179" fontId="9" fillId="0" borderId="9" xfId="21" applyNumberFormat="1" applyFont="1" applyFill="1" applyBorder="1" applyAlignment="1">
      <alignment horizontal="right" vertical="center"/>
      <protection/>
    </xf>
    <xf numFmtId="177" fontId="9" fillId="0" borderId="9" xfId="21" applyNumberFormat="1" applyFont="1" applyFill="1" applyBorder="1" applyAlignment="1">
      <alignment horizontal="right" vertical="center"/>
      <protection/>
    </xf>
    <xf numFmtId="176" fontId="10" fillId="0" borderId="0" xfId="21" applyNumberFormat="1" applyFont="1" applyFill="1" applyBorder="1" applyAlignment="1" quotePrefix="1">
      <alignment horizontal="right" vertical="center"/>
      <protection/>
    </xf>
    <xf numFmtId="177" fontId="10" fillId="0" borderId="0" xfId="21" applyNumberFormat="1" applyFont="1" applyFill="1" applyBorder="1" applyAlignment="1" quotePrefix="1">
      <alignment horizontal="right" vertical="center"/>
      <protection/>
    </xf>
    <xf numFmtId="178" fontId="10" fillId="0" borderId="0" xfId="21" applyNumberFormat="1" applyFont="1" applyFill="1" applyBorder="1" applyAlignment="1" quotePrefix="1">
      <alignment horizontal="right" vertical="center"/>
      <protection/>
    </xf>
    <xf numFmtId="179" fontId="10" fillId="0" borderId="0" xfId="21" applyNumberFormat="1" applyFont="1" applyFill="1" applyBorder="1" applyAlignment="1" quotePrefix="1">
      <alignment horizontal="right" vertical="center"/>
      <protection/>
    </xf>
    <xf numFmtId="179" fontId="10" fillId="0" borderId="0" xfId="21" applyNumberFormat="1" applyFont="1" applyFill="1" applyBorder="1" applyAlignment="1">
      <alignment horizontal="right" vertical="center"/>
      <protection/>
    </xf>
    <xf numFmtId="177" fontId="10" fillId="0" borderId="0" xfId="21" applyNumberFormat="1" applyFont="1" applyFill="1" applyBorder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176" fontId="8" fillId="0" borderId="4" xfId="21" applyNumberFormat="1" applyFont="1" applyFill="1" applyBorder="1" applyAlignment="1">
      <alignment horizontal="center" vertical="center" wrapText="1"/>
      <protection/>
    </xf>
    <xf numFmtId="176" fontId="9" fillId="0" borderId="1" xfId="21" applyNumberFormat="1" applyFont="1" applyFill="1" applyBorder="1" applyAlignment="1" quotePrefix="1">
      <alignment horizontal="right" vertical="center"/>
      <protection/>
    </xf>
    <xf numFmtId="180" fontId="9" fillId="0" borderId="1" xfId="21" applyNumberFormat="1" applyFont="1" applyFill="1" applyBorder="1" applyAlignment="1" quotePrefix="1">
      <alignment horizontal="right" vertical="top"/>
      <protection/>
    </xf>
    <xf numFmtId="176" fontId="9" fillId="0" borderId="1" xfId="21" applyNumberFormat="1" applyFont="1" applyFill="1" applyBorder="1" applyAlignment="1">
      <alignment horizontal="right" vertical="center"/>
      <protection/>
    </xf>
    <xf numFmtId="176" fontId="9" fillId="0" borderId="2" xfId="21" applyNumberFormat="1" applyFont="1" applyFill="1" applyBorder="1" applyAlignment="1" quotePrefix="1">
      <alignment horizontal="right" vertical="center"/>
      <protection/>
    </xf>
    <xf numFmtId="182" fontId="8" fillId="0" borderId="0" xfId="21" applyNumberFormat="1" applyFont="1" applyFill="1" applyBorder="1" applyAlignment="1">
      <alignment horizontal="right" vertical="top"/>
      <protection/>
    </xf>
    <xf numFmtId="181" fontId="8" fillId="0" borderId="1" xfId="21" applyNumberFormat="1" applyFont="1" applyFill="1" applyBorder="1" applyAlignment="1">
      <alignment horizontal="right" vertical="top"/>
      <protection/>
    </xf>
    <xf numFmtId="181" fontId="8" fillId="0" borderId="0" xfId="21" applyNumberFormat="1" applyFont="1" applyFill="1" applyBorder="1" applyAlignment="1">
      <alignment horizontal="right" vertical="top"/>
      <protection/>
    </xf>
    <xf numFmtId="185" fontId="9" fillId="0" borderId="0" xfId="21" applyNumberFormat="1" applyFont="1" applyFill="1" applyBorder="1" applyAlignment="1" quotePrefix="1">
      <alignment horizontal="right" vertical="center"/>
      <protection/>
    </xf>
    <xf numFmtId="0" fontId="15" fillId="0" borderId="0" xfId="21" applyNumberFormat="1" applyFont="1" applyFill="1" applyBorder="1" applyAlignment="1">
      <alignment vertical="top"/>
      <protection/>
    </xf>
    <xf numFmtId="0" fontId="15" fillId="0" borderId="0" xfId="21" applyNumberFormat="1" applyFont="1" applyFill="1" applyBorder="1" applyAlignment="1">
      <alignment horizontal="center" vertical="top"/>
      <protection/>
    </xf>
    <xf numFmtId="182" fontId="10" fillId="0" borderId="3" xfId="21" applyNumberFormat="1" applyFont="1" applyFill="1" applyBorder="1" applyAlignment="1">
      <alignment horizontal="right" vertical="top"/>
      <protection/>
    </xf>
    <xf numFmtId="182" fontId="8" fillId="0" borderId="9" xfId="21" applyNumberFormat="1" applyFont="1" applyFill="1" applyBorder="1" applyAlignment="1">
      <alignment horizontal="right" vertical="top"/>
      <protection/>
    </xf>
    <xf numFmtId="181" fontId="13" fillId="0" borderId="4" xfId="21" applyNumberFormat="1" applyFont="1" applyFill="1" applyBorder="1" applyAlignment="1">
      <alignment horizontal="right" vertical="top"/>
      <protection/>
    </xf>
    <xf numFmtId="181" fontId="8" fillId="0" borderId="2" xfId="21" applyNumberFormat="1" applyFont="1" applyFill="1" applyBorder="1" applyAlignment="1">
      <alignment horizontal="right" vertical="top"/>
      <protection/>
    </xf>
    <xf numFmtId="49" fontId="10" fillId="0" borderId="5" xfId="21" applyNumberFormat="1" applyFont="1" applyFill="1" applyBorder="1" applyAlignment="1">
      <alignment horizontal="center" vertical="top" wrapText="1"/>
      <protection/>
    </xf>
    <xf numFmtId="49" fontId="17" fillId="0" borderId="0" xfId="21" applyNumberFormat="1" applyFont="1" applyFill="1" applyBorder="1" applyAlignment="1">
      <alignment vertical="center"/>
      <protection/>
    </xf>
    <xf numFmtId="177" fontId="18" fillId="0" borderId="0" xfId="21" applyNumberFormat="1" applyFont="1" applyFill="1" applyBorder="1" applyAlignment="1">
      <alignment horizontal="left" vertical="center"/>
      <protection/>
    </xf>
    <xf numFmtId="177" fontId="18" fillId="0" borderId="0" xfId="21" applyNumberFormat="1" applyFont="1" applyFill="1" applyBorder="1" applyAlignment="1">
      <alignment horizontal="right" vertical="center"/>
      <protection/>
    </xf>
    <xf numFmtId="178" fontId="18" fillId="0" borderId="0" xfId="21" applyNumberFormat="1" applyFont="1" applyFill="1" applyBorder="1" applyAlignment="1">
      <alignment horizontal="right" vertical="center"/>
      <protection/>
    </xf>
    <xf numFmtId="177" fontId="17" fillId="0" borderId="0" xfId="21" applyNumberFormat="1" applyFont="1" applyFill="1" applyBorder="1" applyAlignment="1">
      <alignment horizontal="right" vertical="center"/>
      <protection/>
    </xf>
    <xf numFmtId="0" fontId="17" fillId="0" borderId="0" xfId="21" applyNumberFormat="1" applyFont="1" applyFill="1" applyBorder="1" applyAlignment="1">
      <alignment vertical="center"/>
      <protection/>
    </xf>
    <xf numFmtId="179" fontId="18" fillId="0" borderId="0" xfId="2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center" vertical="top"/>
    </xf>
    <xf numFmtId="49" fontId="10" fillId="0" borderId="6" xfId="21" applyNumberFormat="1" applyFont="1" applyFill="1" applyBorder="1" applyAlignment="1">
      <alignment horizontal="center" vertical="center" wrapText="1"/>
      <protection/>
    </xf>
    <xf numFmtId="179" fontId="8" fillId="0" borderId="5" xfId="21" applyNumberFormat="1" applyFont="1" applyFill="1" applyBorder="1" applyAlignment="1">
      <alignment horizontal="center" vertical="center"/>
      <protection/>
    </xf>
    <xf numFmtId="177" fontId="18" fillId="0" borderId="0" xfId="21" applyNumberFormat="1" applyFont="1" applyFill="1" applyBorder="1" applyAlignment="1">
      <alignment horizontal="center" vertical="center"/>
      <protection/>
    </xf>
    <xf numFmtId="49" fontId="5" fillId="0" borderId="3" xfId="21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 horizontal="left"/>
    </xf>
    <xf numFmtId="0" fontId="15" fillId="0" borderId="0" xfId="21" applyNumberFormat="1" applyFont="1" applyFill="1" applyBorder="1" applyAlignment="1">
      <alignment horizontal="center" vertical="top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5" xfId="21" applyNumberFormat="1" applyFont="1" applyFill="1" applyBorder="1" applyAlignment="1">
      <alignment horizontal="center" vertical="center"/>
      <protection/>
    </xf>
    <xf numFmtId="49" fontId="8" fillId="0" borderId="9" xfId="21" applyNumberFormat="1" applyFont="1" applyFill="1" applyBorder="1" applyAlignment="1">
      <alignment horizontal="distributed" vertical="top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horizontal="center" vertical="top"/>
    </xf>
    <xf numFmtId="49" fontId="8" fillId="0" borderId="0" xfId="21" applyNumberFormat="1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8" fillId="0" borderId="0" xfId="0" applyFont="1" applyFill="1" applyAlignment="1">
      <alignment horizontal="distributed" vertical="top"/>
    </xf>
    <xf numFmtId="0" fontId="8" fillId="0" borderId="5" xfId="0" applyFont="1" applyFill="1" applyBorder="1" applyAlignment="1">
      <alignment horizontal="center" vertical="center"/>
    </xf>
    <xf numFmtId="49" fontId="9" fillId="0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76" fontId="8" fillId="0" borderId="13" xfId="21" applyNumberFormat="1" applyFont="1" applyFill="1" applyBorder="1" applyAlignment="1">
      <alignment horizontal="center" vertical="center"/>
      <protection/>
    </xf>
    <xf numFmtId="176" fontId="8" fillId="0" borderId="5" xfId="21" applyNumberFormat="1" applyFont="1" applyFill="1" applyBorder="1" applyAlignment="1">
      <alignment horizontal="center" vertical="center"/>
      <protection/>
    </xf>
    <xf numFmtId="177" fontId="18" fillId="0" borderId="0" xfId="21" applyNumberFormat="1" applyFont="1" applyFill="1" applyBorder="1" applyAlignment="1">
      <alignment horizontal="left" vertical="center"/>
      <protection/>
    </xf>
    <xf numFmtId="49" fontId="8" fillId="0" borderId="3" xfId="21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9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3"/>
  <sheetViews>
    <sheetView tabSelected="1" zoomScaleSheetLayoutView="100" workbookViewId="0" topLeftCell="A1">
      <selection activeCell="A1" sqref="A1"/>
    </sheetView>
  </sheetViews>
  <sheetFormatPr defaultColWidth="9.875" defaultRowHeight="14.25" customHeight="1"/>
  <cols>
    <col min="1" max="1" width="3.75390625" style="1" customWidth="1"/>
    <col min="2" max="2" width="1.625" style="1" customWidth="1"/>
    <col min="3" max="3" width="8.75390625" style="1" customWidth="1"/>
    <col min="4" max="4" width="3.375" style="1" customWidth="1"/>
    <col min="5" max="6" width="11.875" style="1" customWidth="1"/>
    <col min="7" max="12" width="12.25390625" style="1" customWidth="1"/>
    <col min="13" max="21" width="10.125" style="1" customWidth="1"/>
    <col min="22" max="25" width="10.75390625" style="1" customWidth="1"/>
    <col min="26" max="35" width="9.375" style="1" customWidth="1"/>
    <col min="36" max="16384" width="9.875" style="1" customWidth="1"/>
  </cols>
  <sheetData>
    <row r="1" spans="4:53" s="50" customFormat="1" ht="18.75" customHeight="1">
      <c r="D1" s="140"/>
      <c r="E1" s="140"/>
      <c r="F1" s="160" t="s">
        <v>112</v>
      </c>
      <c r="G1" s="160"/>
      <c r="H1" s="160"/>
      <c r="I1" s="160"/>
      <c r="J1" s="160"/>
      <c r="K1" s="160"/>
      <c r="L1" s="140"/>
      <c r="M1" s="50" t="s">
        <v>113</v>
      </c>
      <c r="R1" s="51"/>
      <c r="S1" s="51"/>
      <c r="T1" s="51"/>
      <c r="U1" s="51"/>
      <c r="V1" s="140"/>
      <c r="W1" s="140"/>
      <c r="X1" s="140"/>
      <c r="Y1" s="140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53" s="14" customFormat="1" ht="12" customHeight="1">
      <c r="A2" s="141"/>
      <c r="B2" s="141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4" customFormat="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26" s="14" customFormat="1" ht="14.25" customHeight="1">
      <c r="A4" s="16"/>
      <c r="B4" s="16"/>
      <c r="C4" s="16"/>
      <c r="D4" s="16"/>
      <c r="E4" s="48"/>
      <c r="F4" s="146"/>
      <c r="G4" s="166" t="s">
        <v>109</v>
      </c>
      <c r="H4" s="166"/>
      <c r="I4" s="166"/>
      <c r="J4" s="166"/>
      <c r="K4" s="21"/>
      <c r="L4" s="18"/>
      <c r="M4" s="174" t="s">
        <v>110</v>
      </c>
      <c r="N4" s="174"/>
      <c r="O4" s="174"/>
      <c r="P4" s="19"/>
      <c r="Q4" s="19"/>
      <c r="R4" s="165" t="s">
        <v>111</v>
      </c>
      <c r="S4" s="166"/>
      <c r="T4" s="166"/>
      <c r="U4" s="166"/>
      <c r="V4" s="9"/>
      <c r="W4" s="9"/>
      <c r="X4" s="9"/>
      <c r="Y4" s="9"/>
      <c r="Z4" s="9"/>
    </row>
    <row r="5" spans="1:26" s="14" customFormat="1" ht="14.25" customHeight="1">
      <c r="A5" s="22"/>
      <c r="B5" s="22"/>
      <c r="C5" s="23"/>
      <c r="D5" s="22"/>
      <c r="E5" s="24"/>
      <c r="F5" s="29"/>
      <c r="G5" s="161" t="s">
        <v>108</v>
      </c>
      <c r="H5" s="162"/>
      <c r="I5" s="162"/>
      <c r="J5" s="162"/>
      <c r="K5" s="25"/>
      <c r="L5" s="26"/>
      <c r="M5" s="174" t="s">
        <v>153</v>
      </c>
      <c r="N5" s="174"/>
      <c r="O5" s="174"/>
      <c r="P5" s="6"/>
      <c r="Q5" s="11"/>
      <c r="R5" s="27"/>
      <c r="S5" s="49"/>
      <c r="T5" s="49"/>
      <c r="U5" s="10"/>
      <c r="V5" s="9"/>
      <c r="W5" s="9"/>
      <c r="X5" s="9"/>
      <c r="Y5" s="9"/>
      <c r="Z5" s="9"/>
    </row>
    <row r="6" spans="1:26" s="14" customFormat="1" ht="12" customHeight="1">
      <c r="A6" s="167" t="s">
        <v>157</v>
      </c>
      <c r="B6" s="168"/>
      <c r="C6" s="168"/>
      <c r="D6" s="168"/>
      <c r="E6" s="28" t="s">
        <v>30</v>
      </c>
      <c r="F6" s="31"/>
      <c r="G6" s="24"/>
      <c r="H6" s="24"/>
      <c r="I6" s="24"/>
      <c r="J6" s="29"/>
      <c r="K6" s="17"/>
      <c r="L6" s="30"/>
      <c r="M6" s="31"/>
      <c r="N6" s="24"/>
      <c r="O6" s="24"/>
      <c r="P6" s="48"/>
      <c r="Q6" s="11"/>
      <c r="R6" s="11"/>
      <c r="S6" s="11"/>
      <c r="T6" s="11"/>
      <c r="U6" s="11"/>
      <c r="V6" s="9"/>
      <c r="W6" s="9"/>
      <c r="X6" s="9"/>
      <c r="Y6" s="9"/>
      <c r="Z6" s="9"/>
    </row>
    <row r="7" spans="1:26" s="14" customFormat="1" ht="25.5" customHeight="1">
      <c r="A7" s="169" t="s">
        <v>21</v>
      </c>
      <c r="B7" s="170"/>
      <c r="C7" s="170"/>
      <c r="D7" s="171"/>
      <c r="E7" s="155" t="s">
        <v>158</v>
      </c>
      <c r="F7" s="32" t="s">
        <v>31</v>
      </c>
      <c r="G7" s="28" t="s">
        <v>31</v>
      </c>
      <c r="H7" s="28" t="s">
        <v>22</v>
      </c>
      <c r="I7" s="28" t="s">
        <v>23</v>
      </c>
      <c r="J7" s="12" t="s">
        <v>32</v>
      </c>
      <c r="K7" s="12" t="s">
        <v>24</v>
      </c>
      <c r="L7" s="32" t="s">
        <v>31</v>
      </c>
      <c r="M7" s="32" t="s">
        <v>22</v>
      </c>
      <c r="N7" s="28" t="s">
        <v>23</v>
      </c>
      <c r="O7" s="28" t="s">
        <v>32</v>
      </c>
      <c r="P7" s="28" t="s">
        <v>24</v>
      </c>
      <c r="Q7" s="12" t="s">
        <v>159</v>
      </c>
      <c r="R7" s="28" t="s">
        <v>31</v>
      </c>
      <c r="S7" s="12" t="s">
        <v>25</v>
      </c>
      <c r="T7" s="12" t="s">
        <v>26</v>
      </c>
      <c r="U7" s="12" t="s">
        <v>27</v>
      </c>
      <c r="V7" s="9"/>
      <c r="W7" s="9"/>
      <c r="X7" s="9"/>
      <c r="Y7" s="9"/>
      <c r="Z7" s="9"/>
    </row>
    <row r="8" spans="1:26" s="14" customFormat="1" ht="6" customHeight="1">
      <c r="A8" s="33"/>
      <c r="B8" s="33"/>
      <c r="C8" s="33"/>
      <c r="D8" s="33"/>
      <c r="E8" s="34"/>
      <c r="F8" s="36"/>
      <c r="G8" s="34"/>
      <c r="H8" s="34"/>
      <c r="I8" s="34"/>
      <c r="J8" s="35"/>
      <c r="K8" s="13"/>
      <c r="L8" s="36"/>
      <c r="M8" s="36"/>
      <c r="N8" s="34"/>
      <c r="O8" s="34"/>
      <c r="P8" s="13"/>
      <c r="Q8" s="13"/>
      <c r="R8" s="13"/>
      <c r="S8" s="13"/>
      <c r="T8" s="13"/>
      <c r="U8" s="13"/>
      <c r="V8" s="9"/>
      <c r="W8" s="9"/>
      <c r="X8" s="9"/>
      <c r="Y8" s="9"/>
      <c r="Z8" s="9"/>
    </row>
    <row r="9" spans="1:26" s="14" customFormat="1" ht="7.5" customHeight="1">
      <c r="A9" s="37" t="s">
        <v>0</v>
      </c>
      <c r="B9" s="37"/>
      <c r="C9" s="37"/>
      <c r="D9" s="37"/>
      <c r="E9" s="144"/>
      <c r="F9" s="142"/>
      <c r="G9" s="142"/>
      <c r="H9" s="142"/>
      <c r="I9" s="142"/>
      <c r="J9" s="38"/>
      <c r="K9" s="38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9"/>
      <c r="W9" s="9"/>
      <c r="X9" s="9"/>
      <c r="Y9" s="9"/>
      <c r="Z9" s="9"/>
    </row>
    <row r="10" spans="1:26" s="42" customFormat="1" ht="12" customHeight="1">
      <c r="A10" s="39"/>
      <c r="B10" s="172" t="s">
        <v>85</v>
      </c>
      <c r="C10" s="173"/>
      <c r="D10" s="154" t="s">
        <v>160</v>
      </c>
      <c r="E10" s="137">
        <f>SUM(E11:E25)</f>
        <v>89096</v>
      </c>
      <c r="F10" s="138">
        <f aca="true" t="shared" si="0" ref="F10:U10">SUM(F11:F25)</f>
        <v>55914</v>
      </c>
      <c r="G10" s="138">
        <f t="shared" si="0"/>
        <v>52836</v>
      </c>
      <c r="H10" s="138">
        <f t="shared" si="0"/>
        <v>44349</v>
      </c>
      <c r="I10" s="138">
        <f t="shared" si="0"/>
        <v>7446</v>
      </c>
      <c r="J10" s="138">
        <f t="shared" si="0"/>
        <v>376</v>
      </c>
      <c r="K10" s="138">
        <f t="shared" si="0"/>
        <v>665</v>
      </c>
      <c r="L10" s="138">
        <f t="shared" si="0"/>
        <v>42514</v>
      </c>
      <c r="M10" s="138">
        <f t="shared" si="0"/>
        <v>36537</v>
      </c>
      <c r="N10" s="138">
        <f t="shared" si="0"/>
        <v>5110</v>
      </c>
      <c r="O10" s="138">
        <f t="shared" si="0"/>
        <v>374</v>
      </c>
      <c r="P10" s="138">
        <f t="shared" si="0"/>
        <v>493</v>
      </c>
      <c r="Q10" s="138">
        <f t="shared" si="0"/>
        <v>3078</v>
      </c>
      <c r="R10" s="138">
        <f t="shared" si="0"/>
        <v>31715</v>
      </c>
      <c r="S10" s="138">
        <f t="shared" si="0"/>
        <v>12476</v>
      </c>
      <c r="T10" s="138">
        <f t="shared" si="0"/>
        <v>5105</v>
      </c>
      <c r="U10" s="138">
        <f t="shared" si="0"/>
        <v>14134</v>
      </c>
      <c r="V10" s="41"/>
      <c r="W10" s="41"/>
      <c r="X10" s="41"/>
      <c r="Y10" s="41"/>
      <c r="Z10" s="41"/>
    </row>
    <row r="11" spans="1:26" s="42" customFormat="1" ht="13.5" customHeight="1">
      <c r="A11" s="39"/>
      <c r="B11" s="39"/>
      <c r="C11" s="20" t="s">
        <v>86</v>
      </c>
      <c r="D11" s="43" t="s">
        <v>28</v>
      </c>
      <c r="E11" s="137">
        <v>5655</v>
      </c>
      <c r="F11" s="136">
        <f>G11+Q11</f>
        <v>1013</v>
      </c>
      <c r="G11" s="136">
        <f>SUM(H11:K11)</f>
        <v>843</v>
      </c>
      <c r="H11" s="136">
        <v>613</v>
      </c>
      <c r="I11" s="136">
        <v>11</v>
      </c>
      <c r="J11" s="40">
        <v>209</v>
      </c>
      <c r="K11" s="40">
        <v>10</v>
      </c>
      <c r="L11" s="136">
        <f>SUM(M11:P11)</f>
        <v>812</v>
      </c>
      <c r="M11" s="136">
        <v>584</v>
      </c>
      <c r="N11" s="136">
        <v>11</v>
      </c>
      <c r="O11" s="136">
        <v>207</v>
      </c>
      <c r="P11" s="136">
        <v>10</v>
      </c>
      <c r="Q11" s="136">
        <v>170</v>
      </c>
      <c r="R11" s="136">
        <f>SUM(S11:U11)</f>
        <v>4570</v>
      </c>
      <c r="S11" s="136">
        <v>54</v>
      </c>
      <c r="T11" s="136">
        <v>4463</v>
      </c>
      <c r="U11" s="136">
        <v>53</v>
      </c>
      <c r="V11" s="41"/>
      <c r="W11" s="41"/>
      <c r="X11" s="41"/>
      <c r="Y11" s="41"/>
      <c r="Z11" s="41"/>
    </row>
    <row r="12" spans="1:26" s="42" customFormat="1" ht="12" customHeight="1">
      <c r="A12" s="39"/>
      <c r="B12" s="39"/>
      <c r="C12" s="20" t="s">
        <v>87</v>
      </c>
      <c r="D12" s="43"/>
      <c r="E12" s="137">
        <v>5068</v>
      </c>
      <c r="F12" s="136">
        <f aca="true" t="shared" si="1" ref="F12:F25">G12+Q12</f>
        <v>4078</v>
      </c>
      <c r="G12" s="136">
        <f aca="true" t="shared" si="2" ref="G12:G70">SUM(H12:K12)</f>
        <v>3627</v>
      </c>
      <c r="H12" s="136">
        <v>3385</v>
      </c>
      <c r="I12" s="136">
        <v>79</v>
      </c>
      <c r="J12" s="40">
        <v>132</v>
      </c>
      <c r="K12" s="40">
        <v>31</v>
      </c>
      <c r="L12" s="136">
        <f aca="true" t="shared" si="3" ref="L12:L70">SUM(M12:P12)</f>
        <v>3491</v>
      </c>
      <c r="M12" s="136">
        <v>3259</v>
      </c>
      <c r="N12" s="136">
        <v>70</v>
      </c>
      <c r="O12" s="136">
        <v>132</v>
      </c>
      <c r="P12" s="136">
        <v>30</v>
      </c>
      <c r="Q12" s="136">
        <v>451</v>
      </c>
      <c r="R12" s="136">
        <f aca="true" t="shared" si="4" ref="R12:R70">SUM(S12:U12)</f>
        <v>867</v>
      </c>
      <c r="S12" s="136">
        <v>267</v>
      </c>
      <c r="T12" s="136">
        <v>560</v>
      </c>
      <c r="U12" s="136">
        <v>40</v>
      </c>
      <c r="V12" s="41"/>
      <c r="W12" s="41"/>
      <c r="X12" s="41"/>
      <c r="Y12" s="41"/>
      <c r="Z12" s="41"/>
    </row>
    <row r="13" spans="1:26" s="42" customFormat="1" ht="12" customHeight="1">
      <c r="A13" s="39"/>
      <c r="B13" s="39"/>
      <c r="C13" s="20" t="s">
        <v>88</v>
      </c>
      <c r="D13" s="43"/>
      <c r="E13" s="137">
        <v>6348</v>
      </c>
      <c r="F13" s="136">
        <f t="shared" si="1"/>
        <v>5272</v>
      </c>
      <c r="G13" s="136">
        <f t="shared" si="2"/>
        <v>4885</v>
      </c>
      <c r="H13" s="136">
        <v>4511</v>
      </c>
      <c r="I13" s="136">
        <v>296</v>
      </c>
      <c r="J13" s="40">
        <v>13</v>
      </c>
      <c r="K13" s="40">
        <v>65</v>
      </c>
      <c r="L13" s="136">
        <f t="shared" si="3"/>
        <v>4592</v>
      </c>
      <c r="M13" s="136">
        <v>4270</v>
      </c>
      <c r="N13" s="136">
        <v>248</v>
      </c>
      <c r="O13" s="136">
        <v>13</v>
      </c>
      <c r="P13" s="136">
        <v>61</v>
      </c>
      <c r="Q13" s="136">
        <v>387</v>
      </c>
      <c r="R13" s="136">
        <f t="shared" si="4"/>
        <v>878</v>
      </c>
      <c r="S13" s="136">
        <v>777</v>
      </c>
      <c r="T13" s="136">
        <v>48</v>
      </c>
      <c r="U13" s="136">
        <v>53</v>
      </c>
      <c r="V13" s="41"/>
      <c r="W13" s="41"/>
      <c r="X13" s="41"/>
      <c r="Y13" s="41"/>
      <c r="Z13" s="41"/>
    </row>
    <row r="14" spans="1:26" s="42" customFormat="1" ht="12" customHeight="1">
      <c r="A14" s="39"/>
      <c r="B14" s="39"/>
      <c r="C14" s="20" t="s">
        <v>89</v>
      </c>
      <c r="D14" s="43"/>
      <c r="E14" s="137">
        <v>7481</v>
      </c>
      <c r="F14" s="136">
        <f t="shared" si="1"/>
        <v>6005</v>
      </c>
      <c r="G14" s="136">
        <f t="shared" si="2"/>
        <v>5636</v>
      </c>
      <c r="H14" s="136">
        <v>4946</v>
      </c>
      <c r="I14" s="136">
        <v>604</v>
      </c>
      <c r="J14" s="40">
        <v>10</v>
      </c>
      <c r="K14" s="40">
        <v>76</v>
      </c>
      <c r="L14" s="136">
        <f t="shared" si="3"/>
        <v>5165</v>
      </c>
      <c r="M14" s="136">
        <v>4565</v>
      </c>
      <c r="N14" s="136">
        <v>517</v>
      </c>
      <c r="O14" s="136">
        <v>10</v>
      </c>
      <c r="P14" s="136">
        <v>73</v>
      </c>
      <c r="Q14" s="136">
        <v>369</v>
      </c>
      <c r="R14" s="136">
        <f t="shared" si="4"/>
        <v>1253</v>
      </c>
      <c r="S14" s="136">
        <v>1173</v>
      </c>
      <c r="T14" s="136">
        <v>19</v>
      </c>
      <c r="U14" s="136">
        <v>61</v>
      </c>
      <c r="V14" s="41"/>
      <c r="W14" s="41"/>
      <c r="X14" s="41"/>
      <c r="Y14" s="41"/>
      <c r="Z14" s="41"/>
    </row>
    <row r="15" spans="1:26" s="42" customFormat="1" ht="12" customHeight="1">
      <c r="A15" s="39"/>
      <c r="B15" s="39"/>
      <c r="C15" s="20" t="s">
        <v>90</v>
      </c>
      <c r="D15" s="43"/>
      <c r="E15" s="137">
        <v>6634</v>
      </c>
      <c r="F15" s="136">
        <f t="shared" si="1"/>
        <v>5405</v>
      </c>
      <c r="G15" s="136">
        <f t="shared" si="2"/>
        <v>5109</v>
      </c>
      <c r="H15" s="136">
        <v>4257</v>
      </c>
      <c r="I15" s="136">
        <v>784</v>
      </c>
      <c r="J15" s="40">
        <v>4</v>
      </c>
      <c r="K15" s="40">
        <v>64</v>
      </c>
      <c r="L15" s="136">
        <f t="shared" si="3"/>
        <v>4575</v>
      </c>
      <c r="M15" s="136">
        <v>3855</v>
      </c>
      <c r="N15" s="136">
        <v>660</v>
      </c>
      <c r="O15" s="136">
        <v>4</v>
      </c>
      <c r="P15" s="136">
        <v>56</v>
      </c>
      <c r="Q15" s="136">
        <v>296</v>
      </c>
      <c r="R15" s="136">
        <f t="shared" si="4"/>
        <v>1073</v>
      </c>
      <c r="S15" s="136">
        <v>1010</v>
      </c>
      <c r="T15" s="136">
        <v>3</v>
      </c>
      <c r="U15" s="136">
        <v>60</v>
      </c>
      <c r="V15" s="41"/>
      <c r="W15" s="41"/>
      <c r="X15" s="41"/>
      <c r="Y15" s="41"/>
      <c r="Z15" s="41"/>
    </row>
    <row r="16" spans="1:26" s="42" customFormat="1" ht="12" customHeight="1">
      <c r="A16" s="39"/>
      <c r="B16" s="39"/>
      <c r="C16" s="20" t="s">
        <v>91</v>
      </c>
      <c r="D16" s="43"/>
      <c r="E16" s="137">
        <v>6317</v>
      </c>
      <c r="F16" s="136">
        <f t="shared" si="1"/>
        <v>5337</v>
      </c>
      <c r="G16" s="136">
        <f t="shared" si="2"/>
        <v>5136</v>
      </c>
      <c r="H16" s="136">
        <v>4189</v>
      </c>
      <c r="I16" s="136">
        <v>904</v>
      </c>
      <c r="J16" s="40">
        <v>3</v>
      </c>
      <c r="K16" s="40">
        <v>40</v>
      </c>
      <c r="L16" s="136">
        <f t="shared" si="3"/>
        <v>4528</v>
      </c>
      <c r="M16" s="136">
        <v>3738</v>
      </c>
      <c r="N16" s="136">
        <v>755</v>
      </c>
      <c r="O16" s="136">
        <v>3</v>
      </c>
      <c r="P16" s="136">
        <v>32</v>
      </c>
      <c r="Q16" s="136">
        <v>201</v>
      </c>
      <c r="R16" s="136">
        <f t="shared" si="4"/>
        <v>867</v>
      </c>
      <c r="S16" s="136">
        <v>788</v>
      </c>
      <c r="T16" s="136">
        <v>3</v>
      </c>
      <c r="U16" s="136">
        <v>76</v>
      </c>
      <c r="V16" s="41"/>
      <c r="W16" s="41"/>
      <c r="X16" s="41"/>
      <c r="Y16" s="41"/>
      <c r="Z16" s="41"/>
    </row>
    <row r="17" spans="1:26" s="42" customFormat="1" ht="12" customHeight="1">
      <c r="A17" s="39"/>
      <c r="B17" s="39"/>
      <c r="C17" s="20" t="s">
        <v>92</v>
      </c>
      <c r="D17" s="43"/>
      <c r="E17" s="137">
        <v>6918</v>
      </c>
      <c r="F17" s="136">
        <f t="shared" si="1"/>
        <v>5981</v>
      </c>
      <c r="G17" s="136">
        <f t="shared" si="2"/>
        <v>5766</v>
      </c>
      <c r="H17" s="136">
        <v>4775</v>
      </c>
      <c r="I17" s="136">
        <v>944</v>
      </c>
      <c r="J17" s="40">
        <v>2</v>
      </c>
      <c r="K17" s="40">
        <v>45</v>
      </c>
      <c r="L17" s="136">
        <f t="shared" si="3"/>
        <v>4899</v>
      </c>
      <c r="M17" s="136">
        <v>4108</v>
      </c>
      <c r="N17" s="136">
        <v>758</v>
      </c>
      <c r="O17" s="136">
        <v>2</v>
      </c>
      <c r="P17" s="136">
        <v>31</v>
      </c>
      <c r="Q17" s="136">
        <v>215</v>
      </c>
      <c r="R17" s="136">
        <f t="shared" si="4"/>
        <v>836</v>
      </c>
      <c r="S17" s="136">
        <v>738</v>
      </c>
      <c r="T17" s="136">
        <v>1</v>
      </c>
      <c r="U17" s="136">
        <v>97</v>
      </c>
      <c r="V17" s="41"/>
      <c r="W17" s="41"/>
      <c r="X17" s="41"/>
      <c r="Y17" s="41"/>
      <c r="Z17" s="41"/>
    </row>
    <row r="18" spans="1:26" s="42" customFormat="1" ht="12" customHeight="1">
      <c r="A18" s="39"/>
      <c r="B18" s="39"/>
      <c r="C18" s="20" t="s">
        <v>93</v>
      </c>
      <c r="D18" s="43"/>
      <c r="E18" s="137">
        <v>8029</v>
      </c>
      <c r="F18" s="136">
        <f t="shared" si="1"/>
        <v>6758</v>
      </c>
      <c r="G18" s="136">
        <f t="shared" si="2"/>
        <v>6499</v>
      </c>
      <c r="H18" s="136">
        <v>5441</v>
      </c>
      <c r="I18" s="136">
        <v>995</v>
      </c>
      <c r="J18" s="40">
        <v>2</v>
      </c>
      <c r="K18" s="40">
        <v>61</v>
      </c>
      <c r="L18" s="136">
        <f t="shared" si="3"/>
        <v>5163</v>
      </c>
      <c r="M18" s="136">
        <v>4423</v>
      </c>
      <c r="N18" s="136">
        <v>691</v>
      </c>
      <c r="O18" s="136">
        <v>2</v>
      </c>
      <c r="P18" s="136">
        <v>47</v>
      </c>
      <c r="Q18" s="136">
        <v>259</v>
      </c>
      <c r="R18" s="136">
        <f t="shared" si="4"/>
        <v>1166</v>
      </c>
      <c r="S18" s="136">
        <v>1021</v>
      </c>
      <c r="T18" s="136" t="s">
        <v>19</v>
      </c>
      <c r="U18" s="136">
        <v>145</v>
      </c>
      <c r="V18" s="41"/>
      <c r="W18" s="41"/>
      <c r="X18" s="41"/>
      <c r="Y18" s="41"/>
      <c r="Z18" s="41"/>
    </row>
    <row r="19" spans="1:26" s="42" customFormat="1" ht="12" customHeight="1">
      <c r="A19" s="39"/>
      <c r="B19" s="39"/>
      <c r="C19" s="20" t="s">
        <v>94</v>
      </c>
      <c r="D19" s="43"/>
      <c r="E19" s="137">
        <v>8398</v>
      </c>
      <c r="F19" s="136">
        <f t="shared" si="1"/>
        <v>6786</v>
      </c>
      <c r="G19" s="136">
        <f t="shared" si="2"/>
        <v>6478</v>
      </c>
      <c r="H19" s="136">
        <v>5482</v>
      </c>
      <c r="I19" s="136">
        <v>913</v>
      </c>
      <c r="J19" s="40" t="s">
        <v>19</v>
      </c>
      <c r="K19" s="40">
        <v>83</v>
      </c>
      <c r="L19" s="136">
        <f t="shared" si="3"/>
        <v>4946</v>
      </c>
      <c r="M19" s="136">
        <v>4280</v>
      </c>
      <c r="N19" s="136">
        <v>608</v>
      </c>
      <c r="O19" s="136" t="s">
        <v>19</v>
      </c>
      <c r="P19" s="136">
        <v>58</v>
      </c>
      <c r="Q19" s="136">
        <v>308</v>
      </c>
      <c r="R19" s="136">
        <f t="shared" si="4"/>
        <v>1525</v>
      </c>
      <c r="S19" s="136">
        <v>1244</v>
      </c>
      <c r="T19" s="136" t="s">
        <v>19</v>
      </c>
      <c r="U19" s="136">
        <v>281</v>
      </c>
      <c r="V19" s="41"/>
      <c r="W19" s="41"/>
      <c r="X19" s="41"/>
      <c r="Y19" s="41"/>
      <c r="Z19" s="41"/>
    </row>
    <row r="20" spans="1:26" s="42" customFormat="1" ht="12" customHeight="1">
      <c r="A20" s="39"/>
      <c r="B20" s="39"/>
      <c r="C20" s="20" t="s">
        <v>95</v>
      </c>
      <c r="D20" s="43"/>
      <c r="E20" s="137">
        <v>6358</v>
      </c>
      <c r="F20" s="136">
        <f t="shared" si="1"/>
        <v>3838</v>
      </c>
      <c r="G20" s="136">
        <f t="shared" si="2"/>
        <v>3587</v>
      </c>
      <c r="H20" s="136">
        <v>2892</v>
      </c>
      <c r="I20" s="136">
        <v>630</v>
      </c>
      <c r="J20" s="40" t="s">
        <v>19</v>
      </c>
      <c r="K20" s="40">
        <v>65</v>
      </c>
      <c r="L20" s="136">
        <f t="shared" si="3"/>
        <v>2398</v>
      </c>
      <c r="M20" s="136">
        <v>1992</v>
      </c>
      <c r="N20" s="136">
        <v>366</v>
      </c>
      <c r="O20" s="136" t="s">
        <v>19</v>
      </c>
      <c r="P20" s="136">
        <v>40</v>
      </c>
      <c r="Q20" s="136">
        <v>251</v>
      </c>
      <c r="R20" s="136">
        <f t="shared" si="4"/>
        <v>2425</v>
      </c>
      <c r="S20" s="136">
        <v>1425</v>
      </c>
      <c r="T20" s="136">
        <v>1</v>
      </c>
      <c r="U20" s="136">
        <v>999</v>
      </c>
      <c r="V20" s="41"/>
      <c r="W20" s="41"/>
      <c r="X20" s="41"/>
      <c r="Y20" s="41"/>
      <c r="Z20" s="41"/>
    </row>
    <row r="21" spans="1:26" s="42" customFormat="1" ht="12" customHeight="1">
      <c r="A21" s="39"/>
      <c r="B21" s="39"/>
      <c r="C21" s="20" t="s">
        <v>96</v>
      </c>
      <c r="D21" s="43"/>
      <c r="E21" s="137">
        <v>5572</v>
      </c>
      <c r="F21" s="136">
        <f t="shared" si="1"/>
        <v>2447</v>
      </c>
      <c r="G21" s="136">
        <f t="shared" si="2"/>
        <v>2342</v>
      </c>
      <c r="H21" s="136">
        <v>1778</v>
      </c>
      <c r="I21" s="136">
        <v>521</v>
      </c>
      <c r="J21" s="40">
        <v>1</v>
      </c>
      <c r="K21" s="40">
        <v>42</v>
      </c>
      <c r="L21" s="136">
        <f t="shared" si="3"/>
        <v>1096</v>
      </c>
      <c r="M21" s="136">
        <v>872</v>
      </c>
      <c r="N21" s="136">
        <v>203</v>
      </c>
      <c r="O21" s="136">
        <v>1</v>
      </c>
      <c r="P21" s="136">
        <v>20</v>
      </c>
      <c r="Q21" s="136">
        <v>105</v>
      </c>
      <c r="R21" s="136">
        <f t="shared" si="4"/>
        <v>3064</v>
      </c>
      <c r="S21" s="136">
        <v>1272</v>
      </c>
      <c r="T21" s="136">
        <v>4</v>
      </c>
      <c r="U21" s="136">
        <v>1788</v>
      </c>
      <c r="V21" s="41"/>
      <c r="W21" s="41"/>
      <c r="X21" s="41"/>
      <c r="Y21" s="41"/>
      <c r="Z21" s="41"/>
    </row>
    <row r="22" spans="1:26" s="42" customFormat="1" ht="12" customHeight="1">
      <c r="A22" s="39"/>
      <c r="B22" s="39"/>
      <c r="C22" s="20" t="s">
        <v>97</v>
      </c>
      <c r="D22" s="43"/>
      <c r="E22" s="137">
        <v>5442</v>
      </c>
      <c r="F22" s="136">
        <f t="shared" si="1"/>
        <v>1536</v>
      </c>
      <c r="G22" s="136">
        <f t="shared" si="2"/>
        <v>1497</v>
      </c>
      <c r="H22" s="136">
        <v>1092</v>
      </c>
      <c r="I22" s="136">
        <v>363</v>
      </c>
      <c r="J22" s="40" t="s">
        <v>19</v>
      </c>
      <c r="K22" s="40">
        <v>42</v>
      </c>
      <c r="L22" s="136">
        <f t="shared" si="3"/>
        <v>489</v>
      </c>
      <c r="M22" s="136">
        <v>350</v>
      </c>
      <c r="N22" s="136">
        <v>124</v>
      </c>
      <c r="O22" s="136" t="s">
        <v>19</v>
      </c>
      <c r="P22" s="136">
        <v>15</v>
      </c>
      <c r="Q22" s="136">
        <v>39</v>
      </c>
      <c r="R22" s="136">
        <f t="shared" si="4"/>
        <v>3863</v>
      </c>
      <c r="S22" s="136">
        <v>1165</v>
      </c>
      <c r="T22" s="136">
        <v>2</v>
      </c>
      <c r="U22" s="136">
        <v>2696</v>
      </c>
      <c r="V22" s="41"/>
      <c r="W22" s="41"/>
      <c r="X22" s="41"/>
      <c r="Y22" s="41"/>
      <c r="Z22" s="41"/>
    </row>
    <row r="23" spans="1:26" s="42" customFormat="1" ht="12" customHeight="1">
      <c r="A23" s="39"/>
      <c r="B23" s="39"/>
      <c r="C23" s="20" t="s">
        <v>98</v>
      </c>
      <c r="D23" s="43"/>
      <c r="E23" s="137">
        <v>5046</v>
      </c>
      <c r="F23" s="136">
        <f t="shared" si="1"/>
        <v>957</v>
      </c>
      <c r="G23" s="136">
        <f t="shared" si="2"/>
        <v>940</v>
      </c>
      <c r="H23" s="136">
        <v>643</v>
      </c>
      <c r="I23" s="136">
        <v>270</v>
      </c>
      <c r="J23" s="40" t="s">
        <v>19</v>
      </c>
      <c r="K23" s="40">
        <v>27</v>
      </c>
      <c r="L23" s="136">
        <f t="shared" si="3"/>
        <v>235</v>
      </c>
      <c r="M23" s="136">
        <v>158</v>
      </c>
      <c r="N23" s="136">
        <v>63</v>
      </c>
      <c r="O23" s="136" t="s">
        <v>19</v>
      </c>
      <c r="P23" s="136">
        <v>14</v>
      </c>
      <c r="Q23" s="136">
        <v>17</v>
      </c>
      <c r="R23" s="136">
        <f t="shared" si="4"/>
        <v>4047</v>
      </c>
      <c r="S23" s="136">
        <v>860</v>
      </c>
      <c r="T23" s="136" t="s">
        <v>19</v>
      </c>
      <c r="U23" s="136">
        <v>3187</v>
      </c>
      <c r="V23" s="41"/>
      <c r="W23" s="41"/>
      <c r="X23" s="41"/>
      <c r="Y23" s="41"/>
      <c r="Z23" s="41"/>
    </row>
    <row r="24" spans="1:26" s="42" customFormat="1" ht="12" customHeight="1">
      <c r="A24" s="39"/>
      <c r="B24" s="39"/>
      <c r="C24" s="20" t="s">
        <v>99</v>
      </c>
      <c r="D24" s="43"/>
      <c r="E24" s="137">
        <v>3350</v>
      </c>
      <c r="F24" s="136">
        <f t="shared" si="1"/>
        <v>403</v>
      </c>
      <c r="G24" s="136">
        <f t="shared" si="2"/>
        <v>396</v>
      </c>
      <c r="H24" s="136">
        <v>281</v>
      </c>
      <c r="I24" s="136">
        <v>107</v>
      </c>
      <c r="J24" s="40" t="s">
        <v>19</v>
      </c>
      <c r="K24" s="40">
        <v>8</v>
      </c>
      <c r="L24" s="136">
        <f t="shared" si="3"/>
        <v>97</v>
      </c>
      <c r="M24" s="136">
        <v>62</v>
      </c>
      <c r="N24" s="136">
        <v>32</v>
      </c>
      <c r="O24" s="136" t="s">
        <v>19</v>
      </c>
      <c r="P24" s="136">
        <v>3</v>
      </c>
      <c r="Q24" s="136">
        <v>7</v>
      </c>
      <c r="R24" s="136">
        <f t="shared" si="4"/>
        <v>2921</v>
      </c>
      <c r="S24" s="136">
        <v>475</v>
      </c>
      <c r="T24" s="136">
        <v>1</v>
      </c>
      <c r="U24" s="136">
        <v>2445</v>
      </c>
      <c r="V24" s="41"/>
      <c r="W24" s="41"/>
      <c r="X24" s="41"/>
      <c r="Y24" s="41"/>
      <c r="Z24" s="41"/>
    </row>
    <row r="25" spans="1:26" s="42" customFormat="1" ht="12" customHeight="1">
      <c r="A25" s="39"/>
      <c r="B25" s="39"/>
      <c r="C25" s="20" t="s">
        <v>100</v>
      </c>
      <c r="D25" s="43"/>
      <c r="E25" s="137">
        <v>2480</v>
      </c>
      <c r="F25" s="136">
        <f t="shared" si="1"/>
        <v>98</v>
      </c>
      <c r="G25" s="136">
        <f t="shared" si="2"/>
        <v>95</v>
      </c>
      <c r="H25" s="136">
        <v>64</v>
      </c>
      <c r="I25" s="136">
        <v>25</v>
      </c>
      <c r="J25" s="40" t="s">
        <v>19</v>
      </c>
      <c r="K25" s="40">
        <v>6</v>
      </c>
      <c r="L25" s="136">
        <f t="shared" si="3"/>
        <v>28</v>
      </c>
      <c r="M25" s="136">
        <v>21</v>
      </c>
      <c r="N25" s="136">
        <v>4</v>
      </c>
      <c r="O25" s="136" t="s">
        <v>19</v>
      </c>
      <c r="P25" s="136">
        <v>3</v>
      </c>
      <c r="Q25" s="136">
        <v>3</v>
      </c>
      <c r="R25" s="136">
        <f t="shared" si="4"/>
        <v>2360</v>
      </c>
      <c r="S25" s="136">
        <v>207</v>
      </c>
      <c r="T25" s="136" t="s">
        <v>19</v>
      </c>
      <c r="U25" s="136">
        <v>2153</v>
      </c>
      <c r="V25" s="41"/>
      <c r="W25" s="41"/>
      <c r="X25" s="41"/>
      <c r="Y25" s="41"/>
      <c r="Z25" s="41"/>
    </row>
    <row r="26" spans="1:26" s="42" customFormat="1" ht="12" customHeight="1">
      <c r="A26" s="39"/>
      <c r="B26" s="43" t="s">
        <v>101</v>
      </c>
      <c r="C26" s="43"/>
      <c r="D26" s="43"/>
      <c r="E26" s="137"/>
      <c r="F26" s="138"/>
      <c r="G26" s="136"/>
      <c r="H26" s="138"/>
      <c r="I26" s="138"/>
      <c r="J26" s="138"/>
      <c r="K26" s="138"/>
      <c r="L26" s="136"/>
      <c r="M26" s="138"/>
      <c r="N26" s="138"/>
      <c r="O26" s="138"/>
      <c r="P26" s="138"/>
      <c r="Q26" s="138"/>
      <c r="R26" s="136"/>
      <c r="S26" s="138"/>
      <c r="T26" s="138"/>
      <c r="U26" s="138"/>
      <c r="V26" s="41"/>
      <c r="W26" s="41"/>
      <c r="X26" s="41"/>
      <c r="Y26" s="41"/>
      <c r="Z26" s="41"/>
    </row>
    <row r="27" spans="1:26" s="42" customFormat="1" ht="12" customHeight="1">
      <c r="A27" s="39"/>
      <c r="B27" s="39"/>
      <c r="C27" s="20" t="s">
        <v>102</v>
      </c>
      <c r="D27" s="43"/>
      <c r="E27" s="137">
        <f>SUM(E28:E29)</f>
        <v>21890</v>
      </c>
      <c r="F27" s="136">
        <f>G27+Q27</f>
        <v>5441</v>
      </c>
      <c r="G27" s="136">
        <f t="shared" si="2"/>
        <v>5270</v>
      </c>
      <c r="H27" s="136">
        <v>3858</v>
      </c>
      <c r="I27" s="136">
        <v>1286</v>
      </c>
      <c r="J27" s="40">
        <v>1</v>
      </c>
      <c r="K27" s="40">
        <v>125</v>
      </c>
      <c r="L27" s="136">
        <f t="shared" si="3"/>
        <v>1945</v>
      </c>
      <c r="M27" s="136">
        <v>1463</v>
      </c>
      <c r="N27" s="136">
        <v>426</v>
      </c>
      <c r="O27" s="136">
        <v>1</v>
      </c>
      <c r="P27" s="136">
        <v>55</v>
      </c>
      <c r="Q27" s="136">
        <v>171</v>
      </c>
      <c r="R27" s="136">
        <f t="shared" si="4"/>
        <v>16255</v>
      </c>
      <c r="S27" s="136">
        <v>3979</v>
      </c>
      <c r="T27" s="136">
        <v>7</v>
      </c>
      <c r="U27" s="136">
        <v>12269</v>
      </c>
      <c r="V27" s="41"/>
      <c r="W27" s="41"/>
      <c r="X27" s="41"/>
      <c r="Y27" s="41"/>
      <c r="Z27" s="41"/>
    </row>
    <row r="28" spans="1:26" s="42" customFormat="1" ht="12" customHeight="1">
      <c r="A28" s="39"/>
      <c r="B28" s="39"/>
      <c r="C28" s="164" t="s">
        <v>103</v>
      </c>
      <c r="D28" s="164"/>
      <c r="E28" s="137">
        <v>11014</v>
      </c>
      <c r="F28" s="136">
        <f>G28+Q28</f>
        <v>3983</v>
      </c>
      <c r="G28" s="136">
        <f t="shared" si="2"/>
        <v>3839</v>
      </c>
      <c r="H28" s="136">
        <v>2870</v>
      </c>
      <c r="I28" s="136">
        <v>884</v>
      </c>
      <c r="J28" s="40">
        <v>1</v>
      </c>
      <c r="K28" s="40">
        <v>84</v>
      </c>
      <c r="L28" s="136">
        <f t="shared" si="3"/>
        <v>1585</v>
      </c>
      <c r="M28" s="136">
        <v>1222</v>
      </c>
      <c r="N28" s="136">
        <v>327</v>
      </c>
      <c r="O28" s="136">
        <v>1</v>
      </c>
      <c r="P28" s="136">
        <v>35</v>
      </c>
      <c r="Q28" s="136">
        <v>144</v>
      </c>
      <c r="R28" s="136">
        <f t="shared" si="4"/>
        <v>6927</v>
      </c>
      <c r="S28" s="136">
        <v>2437</v>
      </c>
      <c r="T28" s="136">
        <v>6</v>
      </c>
      <c r="U28" s="136">
        <v>4484</v>
      </c>
      <c r="V28" s="41"/>
      <c r="W28" s="41"/>
      <c r="X28" s="41"/>
      <c r="Y28" s="41"/>
      <c r="Z28" s="41"/>
    </row>
    <row r="29" spans="1:26" s="42" customFormat="1" ht="12" customHeight="1">
      <c r="A29" s="39"/>
      <c r="B29" s="39"/>
      <c r="C29" s="164" t="s">
        <v>104</v>
      </c>
      <c r="D29" s="164"/>
      <c r="E29" s="137">
        <v>10876</v>
      </c>
      <c r="F29" s="136">
        <f>G29+Q29</f>
        <v>1458</v>
      </c>
      <c r="G29" s="136">
        <f t="shared" si="2"/>
        <v>1431</v>
      </c>
      <c r="H29" s="136">
        <v>988</v>
      </c>
      <c r="I29" s="136">
        <v>402</v>
      </c>
      <c r="J29" s="40" t="s">
        <v>19</v>
      </c>
      <c r="K29" s="40">
        <v>41</v>
      </c>
      <c r="L29" s="136">
        <f t="shared" si="3"/>
        <v>360</v>
      </c>
      <c r="M29" s="136">
        <v>241</v>
      </c>
      <c r="N29" s="136">
        <v>99</v>
      </c>
      <c r="O29" s="136" t="s">
        <v>19</v>
      </c>
      <c r="P29" s="136">
        <v>20</v>
      </c>
      <c r="Q29" s="136">
        <v>27</v>
      </c>
      <c r="R29" s="136">
        <f t="shared" si="4"/>
        <v>9328</v>
      </c>
      <c r="S29" s="136">
        <v>1542</v>
      </c>
      <c r="T29" s="136">
        <v>1</v>
      </c>
      <c r="U29" s="136">
        <v>7785</v>
      </c>
      <c r="V29" s="41"/>
      <c r="W29" s="41"/>
      <c r="X29" s="41"/>
      <c r="Y29" s="41"/>
      <c r="Z29" s="41"/>
    </row>
    <row r="30" spans="1:26" s="42" customFormat="1" ht="12" customHeight="1">
      <c r="A30" s="39"/>
      <c r="B30" s="39"/>
      <c r="C30" s="130"/>
      <c r="D30" s="130"/>
      <c r="E30" s="137"/>
      <c r="F30" s="138"/>
      <c r="G30" s="136"/>
      <c r="H30" s="138"/>
      <c r="I30" s="138"/>
      <c r="J30" s="138"/>
      <c r="K30" s="138"/>
      <c r="L30" s="136"/>
      <c r="M30" s="138"/>
      <c r="N30" s="138"/>
      <c r="O30" s="138"/>
      <c r="P30" s="138"/>
      <c r="Q30" s="138"/>
      <c r="R30" s="136"/>
      <c r="S30" s="138"/>
      <c r="T30" s="138"/>
      <c r="U30" s="138"/>
      <c r="V30" s="41"/>
      <c r="W30" s="41"/>
      <c r="X30" s="41"/>
      <c r="Y30" s="41"/>
      <c r="Z30" s="41"/>
    </row>
    <row r="31" spans="1:26" s="42" customFormat="1" ht="12" customHeight="1">
      <c r="A31" s="39"/>
      <c r="B31" s="39" t="s">
        <v>105</v>
      </c>
      <c r="C31" s="44"/>
      <c r="D31" s="43"/>
      <c r="E31" s="137">
        <f>SUM(E32:E46)</f>
        <v>43546</v>
      </c>
      <c r="F31" s="136">
        <f>SUM(F32:F46)</f>
        <v>32739</v>
      </c>
      <c r="G31" s="136">
        <f t="shared" si="2"/>
        <v>30691</v>
      </c>
      <c r="H31" s="136">
        <v>29728</v>
      </c>
      <c r="I31" s="136">
        <v>416</v>
      </c>
      <c r="J31" s="40">
        <v>176</v>
      </c>
      <c r="K31" s="40">
        <v>371</v>
      </c>
      <c r="L31" s="136">
        <f t="shared" si="3"/>
        <v>24455</v>
      </c>
      <c r="M31" s="136">
        <v>23846</v>
      </c>
      <c r="N31" s="136">
        <v>216</v>
      </c>
      <c r="O31" s="136">
        <v>175</v>
      </c>
      <c r="P31" s="136">
        <v>218</v>
      </c>
      <c r="Q31" s="136">
        <v>2048</v>
      </c>
      <c r="R31" s="136">
        <f t="shared" si="4"/>
        <v>9748</v>
      </c>
      <c r="S31" s="136">
        <v>619</v>
      </c>
      <c r="T31" s="136">
        <v>2574</v>
      </c>
      <c r="U31" s="136">
        <v>6555</v>
      </c>
      <c r="V31" s="41"/>
      <c r="W31" s="41"/>
      <c r="X31" s="41"/>
      <c r="Y31" s="41"/>
      <c r="Z31" s="41"/>
    </row>
    <row r="32" spans="1:26" s="42" customFormat="1" ht="13.5" customHeight="1">
      <c r="A32" s="39"/>
      <c r="B32" s="39"/>
      <c r="C32" s="20" t="s">
        <v>106</v>
      </c>
      <c r="D32" s="43" t="s">
        <v>29</v>
      </c>
      <c r="E32" s="137">
        <v>2859</v>
      </c>
      <c r="F32" s="136">
        <f aca="true" t="shared" si="5" ref="F32:F46">G32+Q32</f>
        <v>549</v>
      </c>
      <c r="G32" s="136">
        <f t="shared" si="2"/>
        <v>461</v>
      </c>
      <c r="H32" s="136">
        <v>359</v>
      </c>
      <c r="I32" s="136">
        <v>2</v>
      </c>
      <c r="J32" s="40">
        <v>94</v>
      </c>
      <c r="K32" s="40">
        <v>6</v>
      </c>
      <c r="L32" s="136">
        <f t="shared" si="3"/>
        <v>438</v>
      </c>
      <c r="M32" s="136">
        <v>337</v>
      </c>
      <c r="N32" s="136">
        <v>2</v>
      </c>
      <c r="O32" s="136">
        <v>93</v>
      </c>
      <c r="P32" s="136">
        <v>6</v>
      </c>
      <c r="Q32" s="136">
        <v>88</v>
      </c>
      <c r="R32" s="136">
        <f t="shared" si="4"/>
        <v>2274</v>
      </c>
      <c r="S32" s="136">
        <v>6</v>
      </c>
      <c r="T32" s="136">
        <v>2235</v>
      </c>
      <c r="U32" s="136">
        <v>33</v>
      </c>
      <c r="V32" s="41"/>
      <c r="W32" s="41"/>
      <c r="X32" s="41"/>
      <c r="Y32" s="41"/>
      <c r="Z32" s="41"/>
    </row>
    <row r="33" spans="1:26" s="42" customFormat="1" ht="12" customHeight="1">
      <c r="A33" s="39"/>
      <c r="B33" s="39"/>
      <c r="C33" s="20" t="s">
        <v>87</v>
      </c>
      <c r="D33" s="43"/>
      <c r="E33" s="137">
        <v>2541</v>
      </c>
      <c r="F33" s="136">
        <f t="shared" si="5"/>
        <v>2142</v>
      </c>
      <c r="G33" s="136">
        <f t="shared" si="2"/>
        <v>1875</v>
      </c>
      <c r="H33" s="136">
        <v>1793</v>
      </c>
      <c r="I33" s="136">
        <v>6</v>
      </c>
      <c r="J33" s="40">
        <v>63</v>
      </c>
      <c r="K33" s="40">
        <v>13</v>
      </c>
      <c r="L33" s="136">
        <f t="shared" si="3"/>
        <v>1772</v>
      </c>
      <c r="M33" s="136">
        <v>1693</v>
      </c>
      <c r="N33" s="136">
        <v>4</v>
      </c>
      <c r="O33" s="136">
        <v>63</v>
      </c>
      <c r="P33" s="136">
        <v>12</v>
      </c>
      <c r="Q33" s="136">
        <v>267</v>
      </c>
      <c r="R33" s="136">
        <f t="shared" si="4"/>
        <v>331</v>
      </c>
      <c r="S33" s="136">
        <v>9</v>
      </c>
      <c r="T33" s="136">
        <v>303</v>
      </c>
      <c r="U33" s="136">
        <v>19</v>
      </c>
      <c r="V33" s="41"/>
      <c r="W33" s="41"/>
      <c r="X33" s="41"/>
      <c r="Y33" s="41"/>
      <c r="Z33" s="41"/>
    </row>
    <row r="34" spans="1:26" s="42" customFormat="1" ht="12" customHeight="1">
      <c r="A34" s="39"/>
      <c r="B34" s="39"/>
      <c r="C34" s="20" t="s">
        <v>88</v>
      </c>
      <c r="D34" s="43"/>
      <c r="E34" s="137">
        <v>3220</v>
      </c>
      <c r="F34" s="136">
        <f t="shared" si="5"/>
        <v>3012</v>
      </c>
      <c r="G34" s="136">
        <f t="shared" si="2"/>
        <v>2784</v>
      </c>
      <c r="H34" s="136">
        <v>2752</v>
      </c>
      <c r="I34" s="136">
        <v>8</v>
      </c>
      <c r="J34" s="40">
        <v>8</v>
      </c>
      <c r="K34" s="40">
        <v>16</v>
      </c>
      <c r="L34" s="136">
        <f t="shared" si="3"/>
        <v>2573</v>
      </c>
      <c r="M34" s="136">
        <v>2544</v>
      </c>
      <c r="N34" s="136">
        <v>7</v>
      </c>
      <c r="O34" s="136">
        <v>8</v>
      </c>
      <c r="P34" s="136">
        <v>14</v>
      </c>
      <c r="Q34" s="136">
        <v>228</v>
      </c>
      <c r="R34" s="136">
        <f t="shared" si="4"/>
        <v>67</v>
      </c>
      <c r="S34" s="136">
        <v>10</v>
      </c>
      <c r="T34" s="136">
        <v>23</v>
      </c>
      <c r="U34" s="136">
        <v>34</v>
      </c>
      <c r="V34" s="41"/>
      <c r="W34" s="41"/>
      <c r="X34" s="41"/>
      <c r="Y34" s="41"/>
      <c r="Z34" s="41"/>
    </row>
    <row r="35" spans="1:26" s="42" customFormat="1" ht="12" customHeight="1">
      <c r="A35" s="39"/>
      <c r="B35" s="39"/>
      <c r="C35" s="20" t="s">
        <v>89</v>
      </c>
      <c r="D35" s="43"/>
      <c r="E35" s="137">
        <v>3811</v>
      </c>
      <c r="F35" s="136">
        <f t="shared" si="5"/>
        <v>3596</v>
      </c>
      <c r="G35" s="136">
        <f t="shared" si="2"/>
        <v>3383</v>
      </c>
      <c r="H35" s="136">
        <v>3352</v>
      </c>
      <c r="I35" s="136">
        <v>11</v>
      </c>
      <c r="J35" s="40">
        <v>4</v>
      </c>
      <c r="K35" s="40">
        <v>16</v>
      </c>
      <c r="L35" s="136">
        <f t="shared" si="3"/>
        <v>3058</v>
      </c>
      <c r="M35" s="136">
        <v>3033</v>
      </c>
      <c r="N35" s="136">
        <v>8</v>
      </c>
      <c r="O35" s="136">
        <v>4</v>
      </c>
      <c r="P35" s="136">
        <v>13</v>
      </c>
      <c r="Q35" s="136">
        <v>213</v>
      </c>
      <c r="R35" s="136">
        <f t="shared" si="4"/>
        <v>51</v>
      </c>
      <c r="S35" s="136">
        <v>12</v>
      </c>
      <c r="T35" s="136">
        <v>7</v>
      </c>
      <c r="U35" s="136">
        <v>32</v>
      </c>
      <c r="V35" s="41"/>
      <c r="W35" s="41"/>
      <c r="X35" s="41"/>
      <c r="Y35" s="41"/>
      <c r="Z35" s="41"/>
    </row>
    <row r="36" spans="1:26" s="42" customFormat="1" ht="12" customHeight="1">
      <c r="A36" s="39"/>
      <c r="B36" s="39"/>
      <c r="C36" s="20" t="s">
        <v>90</v>
      </c>
      <c r="D36" s="43"/>
      <c r="E36" s="137">
        <v>3375</v>
      </c>
      <c r="F36" s="136">
        <f t="shared" si="5"/>
        <v>3204</v>
      </c>
      <c r="G36" s="136">
        <f t="shared" si="2"/>
        <v>3012</v>
      </c>
      <c r="H36" s="136">
        <v>2976</v>
      </c>
      <c r="I36" s="136">
        <v>15</v>
      </c>
      <c r="J36" s="40">
        <v>2</v>
      </c>
      <c r="K36" s="40">
        <v>19</v>
      </c>
      <c r="L36" s="136">
        <f t="shared" si="3"/>
        <v>2661</v>
      </c>
      <c r="M36" s="136">
        <v>2638</v>
      </c>
      <c r="N36" s="136">
        <v>8</v>
      </c>
      <c r="O36" s="136">
        <v>2</v>
      </c>
      <c r="P36" s="136">
        <v>13</v>
      </c>
      <c r="Q36" s="136">
        <v>192</v>
      </c>
      <c r="R36" s="136">
        <f t="shared" si="4"/>
        <v>56</v>
      </c>
      <c r="S36" s="136">
        <v>10</v>
      </c>
      <c r="T36" s="136">
        <v>3</v>
      </c>
      <c r="U36" s="136">
        <v>43</v>
      </c>
      <c r="V36" s="41"/>
      <c r="W36" s="41"/>
      <c r="X36" s="41"/>
      <c r="Y36" s="41"/>
      <c r="Z36" s="41"/>
    </row>
    <row r="37" spans="1:26" s="42" customFormat="1" ht="12" customHeight="1">
      <c r="A37" s="39"/>
      <c r="B37" s="39"/>
      <c r="C37" s="20" t="s">
        <v>91</v>
      </c>
      <c r="D37" s="43"/>
      <c r="E37" s="137">
        <v>3200</v>
      </c>
      <c r="F37" s="136">
        <f t="shared" si="5"/>
        <v>3047</v>
      </c>
      <c r="G37" s="136">
        <f t="shared" si="2"/>
        <v>2916</v>
      </c>
      <c r="H37" s="136">
        <v>2888</v>
      </c>
      <c r="I37" s="136">
        <v>6</v>
      </c>
      <c r="J37" s="40">
        <v>1</v>
      </c>
      <c r="K37" s="40">
        <v>21</v>
      </c>
      <c r="L37" s="136">
        <f t="shared" si="3"/>
        <v>2549</v>
      </c>
      <c r="M37" s="136">
        <v>2531</v>
      </c>
      <c r="N37" s="136">
        <v>3</v>
      </c>
      <c r="O37" s="136">
        <v>1</v>
      </c>
      <c r="P37" s="136">
        <v>14</v>
      </c>
      <c r="Q37" s="136">
        <v>131</v>
      </c>
      <c r="R37" s="136">
        <f t="shared" si="4"/>
        <v>64</v>
      </c>
      <c r="S37" s="136">
        <v>11</v>
      </c>
      <c r="T37" s="136">
        <v>1</v>
      </c>
      <c r="U37" s="136">
        <v>52</v>
      </c>
      <c r="V37" s="41"/>
      <c r="W37" s="41"/>
      <c r="X37" s="41"/>
      <c r="Y37" s="41"/>
      <c r="Z37" s="41"/>
    </row>
    <row r="38" spans="1:26" s="42" customFormat="1" ht="12" customHeight="1">
      <c r="A38" s="39"/>
      <c r="B38" s="39"/>
      <c r="C38" s="20" t="s">
        <v>92</v>
      </c>
      <c r="D38" s="43"/>
      <c r="E38" s="137">
        <v>3569</v>
      </c>
      <c r="F38" s="136">
        <f t="shared" si="5"/>
        <v>3417</v>
      </c>
      <c r="G38" s="136">
        <f t="shared" si="2"/>
        <v>3267</v>
      </c>
      <c r="H38" s="136">
        <v>3228</v>
      </c>
      <c r="I38" s="136">
        <v>10</v>
      </c>
      <c r="J38" s="40">
        <v>1</v>
      </c>
      <c r="K38" s="40">
        <v>28</v>
      </c>
      <c r="L38" s="136">
        <f t="shared" si="3"/>
        <v>2750</v>
      </c>
      <c r="M38" s="136">
        <v>2726</v>
      </c>
      <c r="N38" s="136">
        <v>7</v>
      </c>
      <c r="O38" s="136">
        <v>1</v>
      </c>
      <c r="P38" s="136">
        <v>16</v>
      </c>
      <c r="Q38" s="136">
        <v>150</v>
      </c>
      <c r="R38" s="136">
        <f t="shared" si="4"/>
        <v>74</v>
      </c>
      <c r="S38" s="136">
        <v>7</v>
      </c>
      <c r="T38" s="136" t="s">
        <v>19</v>
      </c>
      <c r="U38" s="136">
        <v>67</v>
      </c>
      <c r="V38" s="41"/>
      <c r="W38" s="41"/>
      <c r="X38" s="41"/>
      <c r="Y38" s="41"/>
      <c r="Z38" s="41"/>
    </row>
    <row r="39" spans="1:26" s="42" customFormat="1" ht="12" customHeight="1">
      <c r="A39" s="39"/>
      <c r="B39" s="39"/>
      <c r="C39" s="20" t="s">
        <v>93</v>
      </c>
      <c r="D39" s="43"/>
      <c r="E39" s="137">
        <v>4089</v>
      </c>
      <c r="F39" s="136">
        <f t="shared" si="5"/>
        <v>3880</v>
      </c>
      <c r="G39" s="136">
        <f t="shared" si="2"/>
        <v>3688</v>
      </c>
      <c r="H39" s="136">
        <v>3629</v>
      </c>
      <c r="I39" s="136">
        <v>17</v>
      </c>
      <c r="J39" s="40">
        <v>2</v>
      </c>
      <c r="K39" s="40">
        <v>40</v>
      </c>
      <c r="L39" s="136">
        <f t="shared" si="3"/>
        <v>2897</v>
      </c>
      <c r="M39" s="136">
        <v>2862</v>
      </c>
      <c r="N39" s="136">
        <v>6</v>
      </c>
      <c r="O39" s="136">
        <v>2</v>
      </c>
      <c r="P39" s="136">
        <v>27</v>
      </c>
      <c r="Q39" s="136">
        <v>192</v>
      </c>
      <c r="R39" s="136">
        <f t="shared" si="4"/>
        <v>128</v>
      </c>
      <c r="S39" s="136">
        <v>29</v>
      </c>
      <c r="T39" s="136" t="s">
        <v>19</v>
      </c>
      <c r="U39" s="136">
        <v>99</v>
      </c>
      <c r="V39" s="41"/>
      <c r="W39" s="41"/>
      <c r="X39" s="41"/>
      <c r="Y39" s="41"/>
      <c r="Z39" s="41"/>
    </row>
    <row r="40" spans="1:26" s="42" customFormat="1" ht="12" customHeight="1">
      <c r="A40" s="39"/>
      <c r="B40" s="39"/>
      <c r="C40" s="20" t="s">
        <v>94</v>
      </c>
      <c r="D40" s="43"/>
      <c r="E40" s="137">
        <v>4346</v>
      </c>
      <c r="F40" s="136">
        <f t="shared" si="5"/>
        <v>4069</v>
      </c>
      <c r="G40" s="136">
        <f t="shared" si="2"/>
        <v>3841</v>
      </c>
      <c r="H40" s="136">
        <v>3754</v>
      </c>
      <c r="I40" s="136">
        <v>28</v>
      </c>
      <c r="J40" s="40" t="s">
        <v>19</v>
      </c>
      <c r="K40" s="40">
        <v>59</v>
      </c>
      <c r="L40" s="136">
        <f t="shared" si="3"/>
        <v>2948</v>
      </c>
      <c r="M40" s="136">
        <v>2895</v>
      </c>
      <c r="N40" s="136">
        <v>17</v>
      </c>
      <c r="O40" s="136" t="s">
        <v>19</v>
      </c>
      <c r="P40" s="136">
        <v>36</v>
      </c>
      <c r="Q40" s="136">
        <v>228</v>
      </c>
      <c r="R40" s="136">
        <f t="shared" si="4"/>
        <v>206</v>
      </c>
      <c r="S40" s="136">
        <v>42</v>
      </c>
      <c r="T40" s="136" t="s">
        <v>19</v>
      </c>
      <c r="U40" s="136">
        <v>164</v>
      </c>
      <c r="V40" s="41"/>
      <c r="W40" s="41"/>
      <c r="X40" s="41"/>
      <c r="Y40" s="41"/>
      <c r="Z40" s="41"/>
    </row>
    <row r="41" spans="1:26" s="42" customFormat="1" ht="12" customHeight="1">
      <c r="A41" s="39"/>
      <c r="B41" s="39"/>
      <c r="C41" s="20" t="s">
        <v>95</v>
      </c>
      <c r="D41" s="43"/>
      <c r="E41" s="137">
        <v>3229</v>
      </c>
      <c r="F41" s="136">
        <f t="shared" si="5"/>
        <v>2419</v>
      </c>
      <c r="G41" s="136">
        <f t="shared" si="2"/>
        <v>2205</v>
      </c>
      <c r="H41" s="136">
        <v>2097</v>
      </c>
      <c r="I41" s="136">
        <v>59</v>
      </c>
      <c r="J41" s="40" t="s">
        <v>19</v>
      </c>
      <c r="K41" s="40">
        <v>49</v>
      </c>
      <c r="L41" s="136">
        <f t="shared" si="3"/>
        <v>1527</v>
      </c>
      <c r="M41" s="136">
        <v>1463</v>
      </c>
      <c r="N41" s="136">
        <v>39</v>
      </c>
      <c r="O41" s="136" t="s">
        <v>19</v>
      </c>
      <c r="P41" s="136">
        <v>25</v>
      </c>
      <c r="Q41" s="136">
        <v>214</v>
      </c>
      <c r="R41" s="136">
        <f t="shared" si="4"/>
        <v>735</v>
      </c>
      <c r="S41" s="136">
        <v>106</v>
      </c>
      <c r="T41" s="136">
        <v>1</v>
      </c>
      <c r="U41" s="136">
        <v>628</v>
      </c>
      <c r="V41" s="41"/>
      <c r="W41" s="41"/>
      <c r="X41" s="41"/>
      <c r="Y41" s="41"/>
      <c r="Z41" s="41"/>
    </row>
    <row r="42" spans="1:26" s="42" customFormat="1" ht="12" customHeight="1">
      <c r="A42" s="39"/>
      <c r="B42" s="39"/>
      <c r="C42" s="20" t="s">
        <v>96</v>
      </c>
      <c r="D42" s="43"/>
      <c r="E42" s="137">
        <v>2727</v>
      </c>
      <c r="F42" s="136">
        <f t="shared" si="5"/>
        <v>1560</v>
      </c>
      <c r="G42" s="136">
        <f t="shared" si="2"/>
        <v>1463</v>
      </c>
      <c r="H42" s="136">
        <v>1340</v>
      </c>
      <c r="I42" s="136">
        <v>88</v>
      </c>
      <c r="J42" s="40">
        <v>1</v>
      </c>
      <c r="K42" s="40">
        <v>34</v>
      </c>
      <c r="L42" s="136">
        <f t="shared" si="3"/>
        <v>743</v>
      </c>
      <c r="M42" s="136">
        <v>674</v>
      </c>
      <c r="N42" s="136">
        <v>52</v>
      </c>
      <c r="O42" s="136">
        <v>1</v>
      </c>
      <c r="P42" s="136">
        <v>16</v>
      </c>
      <c r="Q42" s="136">
        <v>97</v>
      </c>
      <c r="R42" s="136">
        <f t="shared" si="4"/>
        <v>1117</v>
      </c>
      <c r="S42" s="136">
        <v>105</v>
      </c>
      <c r="T42" s="136">
        <v>1</v>
      </c>
      <c r="U42" s="136">
        <v>1011</v>
      </c>
      <c r="V42" s="41"/>
      <c r="W42" s="41"/>
      <c r="X42" s="41"/>
      <c r="Y42" s="41"/>
      <c r="Z42" s="41"/>
    </row>
    <row r="43" spans="1:26" s="42" customFormat="1" ht="12" customHeight="1">
      <c r="A43" s="39"/>
      <c r="B43" s="39"/>
      <c r="C43" s="20" t="s">
        <v>97</v>
      </c>
      <c r="D43" s="43"/>
      <c r="E43" s="137">
        <v>2502</v>
      </c>
      <c r="F43" s="136">
        <f t="shared" si="5"/>
        <v>957</v>
      </c>
      <c r="G43" s="136">
        <f t="shared" si="2"/>
        <v>928</v>
      </c>
      <c r="H43" s="136">
        <v>813</v>
      </c>
      <c r="I43" s="136">
        <v>77</v>
      </c>
      <c r="J43" s="40" t="s">
        <v>19</v>
      </c>
      <c r="K43" s="40">
        <v>38</v>
      </c>
      <c r="L43" s="136">
        <f t="shared" si="3"/>
        <v>317</v>
      </c>
      <c r="M43" s="136">
        <v>271</v>
      </c>
      <c r="N43" s="136">
        <v>34</v>
      </c>
      <c r="O43" s="136" t="s">
        <v>19</v>
      </c>
      <c r="P43" s="136">
        <v>12</v>
      </c>
      <c r="Q43" s="136">
        <v>29</v>
      </c>
      <c r="R43" s="136">
        <f t="shared" si="4"/>
        <v>1514</v>
      </c>
      <c r="S43" s="136">
        <v>103</v>
      </c>
      <c r="T43" s="136" t="s">
        <v>19</v>
      </c>
      <c r="U43" s="136">
        <v>1411</v>
      </c>
      <c r="V43" s="41"/>
      <c r="W43" s="41"/>
      <c r="X43" s="41"/>
      <c r="Y43" s="41"/>
      <c r="Z43" s="41"/>
    </row>
    <row r="44" spans="1:26" s="42" customFormat="1" ht="12" customHeight="1">
      <c r="A44" s="39"/>
      <c r="B44" s="39"/>
      <c r="C44" s="20" t="s">
        <v>98</v>
      </c>
      <c r="D44" s="43"/>
      <c r="E44" s="137">
        <v>2119</v>
      </c>
      <c r="F44" s="136">
        <f t="shared" si="5"/>
        <v>574</v>
      </c>
      <c r="G44" s="136">
        <f t="shared" si="2"/>
        <v>560</v>
      </c>
      <c r="H44" s="136">
        <v>484</v>
      </c>
      <c r="I44" s="136">
        <v>55</v>
      </c>
      <c r="J44" s="40" t="s">
        <v>19</v>
      </c>
      <c r="K44" s="40">
        <v>21</v>
      </c>
      <c r="L44" s="136">
        <f t="shared" si="3"/>
        <v>149</v>
      </c>
      <c r="M44" s="136">
        <v>120</v>
      </c>
      <c r="N44" s="136">
        <v>19</v>
      </c>
      <c r="O44" s="136" t="s">
        <v>19</v>
      </c>
      <c r="P44" s="136">
        <v>10</v>
      </c>
      <c r="Q44" s="136">
        <v>14</v>
      </c>
      <c r="R44" s="136">
        <f t="shared" si="4"/>
        <v>1517</v>
      </c>
      <c r="S44" s="136">
        <v>91</v>
      </c>
      <c r="T44" s="136" t="s">
        <v>19</v>
      </c>
      <c r="U44" s="136">
        <v>1426</v>
      </c>
      <c r="V44" s="41"/>
      <c r="W44" s="41"/>
      <c r="X44" s="41"/>
      <c r="Y44" s="41"/>
      <c r="Z44" s="41"/>
    </row>
    <row r="45" spans="1:26" s="42" customFormat="1" ht="12" customHeight="1">
      <c r="A45" s="39"/>
      <c r="B45" s="39"/>
      <c r="C45" s="20" t="s">
        <v>99</v>
      </c>
      <c r="D45" s="43"/>
      <c r="E45" s="137">
        <v>1242</v>
      </c>
      <c r="F45" s="136">
        <f t="shared" si="5"/>
        <v>259</v>
      </c>
      <c r="G45" s="136">
        <f t="shared" si="2"/>
        <v>256</v>
      </c>
      <c r="H45" s="136">
        <v>219</v>
      </c>
      <c r="I45" s="136">
        <v>30</v>
      </c>
      <c r="J45" s="40" t="s">
        <v>19</v>
      </c>
      <c r="K45" s="40">
        <v>7</v>
      </c>
      <c r="L45" s="136">
        <f t="shared" si="3"/>
        <v>56</v>
      </c>
      <c r="M45" s="136">
        <v>45</v>
      </c>
      <c r="N45" s="136">
        <v>9</v>
      </c>
      <c r="O45" s="136" t="s">
        <v>19</v>
      </c>
      <c r="P45" s="136">
        <v>2</v>
      </c>
      <c r="Q45" s="136">
        <v>3</v>
      </c>
      <c r="R45" s="136">
        <f t="shared" si="4"/>
        <v>965</v>
      </c>
      <c r="S45" s="136">
        <v>48</v>
      </c>
      <c r="T45" s="136" t="s">
        <v>19</v>
      </c>
      <c r="U45" s="136">
        <v>917</v>
      </c>
      <c r="V45" s="41"/>
      <c r="W45" s="41"/>
      <c r="X45" s="41"/>
      <c r="Y45" s="41"/>
      <c r="Z45" s="41"/>
    </row>
    <row r="46" spans="1:26" s="42" customFormat="1" ht="12" customHeight="1">
      <c r="A46" s="39"/>
      <c r="B46" s="39"/>
      <c r="C46" s="20" t="s">
        <v>100</v>
      </c>
      <c r="D46" s="43"/>
      <c r="E46" s="137">
        <v>717</v>
      </c>
      <c r="F46" s="136">
        <f t="shared" si="5"/>
        <v>54</v>
      </c>
      <c r="G46" s="136">
        <f t="shared" si="2"/>
        <v>52</v>
      </c>
      <c r="H46" s="136">
        <v>44</v>
      </c>
      <c r="I46" s="136">
        <v>4</v>
      </c>
      <c r="J46" s="40" t="s">
        <v>19</v>
      </c>
      <c r="K46" s="40">
        <v>4</v>
      </c>
      <c r="L46" s="136">
        <f t="shared" si="3"/>
        <v>17</v>
      </c>
      <c r="M46" s="136">
        <v>14</v>
      </c>
      <c r="N46" s="136">
        <v>1</v>
      </c>
      <c r="O46" s="136" t="s">
        <v>19</v>
      </c>
      <c r="P46" s="136">
        <v>2</v>
      </c>
      <c r="Q46" s="136">
        <v>2</v>
      </c>
      <c r="R46" s="136">
        <f t="shared" si="4"/>
        <v>649</v>
      </c>
      <c r="S46" s="136">
        <v>30</v>
      </c>
      <c r="T46" s="136" t="s">
        <v>19</v>
      </c>
      <c r="U46" s="136">
        <v>619</v>
      </c>
      <c r="V46" s="41"/>
      <c r="W46" s="41"/>
      <c r="X46" s="41"/>
      <c r="Y46" s="41"/>
      <c r="Z46" s="41"/>
    </row>
    <row r="47" spans="1:26" s="42" customFormat="1" ht="12" customHeight="1">
      <c r="A47" s="39"/>
      <c r="B47" s="43" t="s">
        <v>101</v>
      </c>
      <c r="C47" s="43"/>
      <c r="D47" s="43"/>
      <c r="E47" s="137"/>
      <c r="F47" s="138"/>
      <c r="G47" s="136"/>
      <c r="H47" s="138"/>
      <c r="I47" s="138"/>
      <c r="J47" s="138"/>
      <c r="K47" s="138"/>
      <c r="L47" s="136"/>
      <c r="M47" s="138"/>
      <c r="N47" s="138"/>
      <c r="O47" s="138"/>
      <c r="P47" s="138"/>
      <c r="Q47" s="138"/>
      <c r="R47" s="136"/>
      <c r="S47" s="138"/>
      <c r="T47" s="138"/>
      <c r="U47" s="138"/>
      <c r="V47" s="41"/>
      <c r="W47" s="41"/>
      <c r="X47" s="41"/>
      <c r="Y47" s="41"/>
      <c r="Z47" s="41"/>
    </row>
    <row r="48" spans="1:26" s="42" customFormat="1" ht="12" customHeight="1">
      <c r="A48" s="39"/>
      <c r="B48" s="39"/>
      <c r="C48" s="43" t="s">
        <v>102</v>
      </c>
      <c r="D48" s="43"/>
      <c r="E48" s="137">
        <f>SUM(E49:E50)</f>
        <v>9307</v>
      </c>
      <c r="F48" s="136">
        <f>G48+Q48</f>
        <v>3404</v>
      </c>
      <c r="G48" s="136">
        <f>SUM(G49:G50)</f>
        <v>3259</v>
      </c>
      <c r="H48" s="136">
        <f>SUM(H49:H50)</f>
        <v>2900</v>
      </c>
      <c r="I48" s="136">
        <f>SUM(I49:I50)</f>
        <v>254</v>
      </c>
      <c r="J48" s="40">
        <f>SUM(J49:J50)</f>
        <v>1</v>
      </c>
      <c r="K48" s="40">
        <f>SUM(K49:K50)</f>
        <v>104</v>
      </c>
      <c r="L48" s="136">
        <f t="shared" si="3"/>
        <v>1282</v>
      </c>
      <c r="M48" s="136">
        <f>SUM(M49:M50)</f>
        <v>1124</v>
      </c>
      <c r="N48" s="136">
        <f>SUM(N49:N50)</f>
        <v>115</v>
      </c>
      <c r="O48" s="136">
        <f>SUM(O49:O50)</f>
        <v>1</v>
      </c>
      <c r="P48" s="136">
        <f>SUM(P49:P50)</f>
        <v>42</v>
      </c>
      <c r="Q48" s="136">
        <f>SUM(Q49:Q50)</f>
        <v>145</v>
      </c>
      <c r="R48" s="136">
        <f t="shared" si="4"/>
        <v>5762</v>
      </c>
      <c r="S48" s="136">
        <f>SUM(S49:S50)</f>
        <v>377</v>
      </c>
      <c r="T48" s="136">
        <f>SUM(T49:T50)</f>
        <v>1</v>
      </c>
      <c r="U48" s="136">
        <f>SUM(U49:U50)</f>
        <v>5384</v>
      </c>
      <c r="V48" s="41"/>
      <c r="W48" s="41"/>
      <c r="X48" s="41"/>
      <c r="Y48" s="41"/>
      <c r="Z48" s="41"/>
    </row>
    <row r="49" spans="1:26" s="42" customFormat="1" ht="12" customHeight="1">
      <c r="A49" s="39"/>
      <c r="B49" s="39"/>
      <c r="C49" s="164" t="s">
        <v>103</v>
      </c>
      <c r="D49" s="164"/>
      <c r="E49" s="137">
        <v>5229</v>
      </c>
      <c r="F49" s="136">
        <f aca="true" t="shared" si="6" ref="F49:F70">G49+Q49</f>
        <v>2517</v>
      </c>
      <c r="G49" s="136">
        <f t="shared" si="2"/>
        <v>2391</v>
      </c>
      <c r="H49" s="136">
        <v>2153</v>
      </c>
      <c r="I49" s="136">
        <v>165</v>
      </c>
      <c r="J49" s="40">
        <v>1</v>
      </c>
      <c r="K49" s="40">
        <v>72</v>
      </c>
      <c r="L49" s="136">
        <f t="shared" si="3"/>
        <v>1060</v>
      </c>
      <c r="M49" s="136">
        <v>945</v>
      </c>
      <c r="N49" s="136">
        <v>86</v>
      </c>
      <c r="O49" s="136">
        <v>1</v>
      </c>
      <c r="P49" s="136">
        <v>28</v>
      </c>
      <c r="Q49" s="136">
        <v>126</v>
      </c>
      <c r="R49" s="136">
        <f t="shared" si="4"/>
        <v>2631</v>
      </c>
      <c r="S49" s="136">
        <v>208</v>
      </c>
      <c r="T49" s="136">
        <v>1</v>
      </c>
      <c r="U49" s="136">
        <v>2422</v>
      </c>
      <c r="V49" s="41"/>
      <c r="W49" s="41"/>
      <c r="X49" s="41"/>
      <c r="Y49" s="41"/>
      <c r="Z49" s="41"/>
    </row>
    <row r="50" spans="1:26" s="42" customFormat="1" ht="12" customHeight="1">
      <c r="A50" s="39"/>
      <c r="B50" s="39"/>
      <c r="C50" s="164" t="s">
        <v>104</v>
      </c>
      <c r="D50" s="164"/>
      <c r="E50" s="137">
        <v>4078</v>
      </c>
      <c r="F50" s="136">
        <f t="shared" si="6"/>
        <v>887</v>
      </c>
      <c r="G50" s="136">
        <f t="shared" si="2"/>
        <v>868</v>
      </c>
      <c r="H50" s="136">
        <v>747</v>
      </c>
      <c r="I50" s="136">
        <v>89</v>
      </c>
      <c r="J50" s="40" t="s">
        <v>19</v>
      </c>
      <c r="K50" s="40">
        <v>32</v>
      </c>
      <c r="L50" s="136">
        <f t="shared" si="3"/>
        <v>222</v>
      </c>
      <c r="M50" s="136">
        <v>179</v>
      </c>
      <c r="N50" s="136">
        <v>29</v>
      </c>
      <c r="O50" s="136" t="s">
        <v>19</v>
      </c>
      <c r="P50" s="136">
        <v>14</v>
      </c>
      <c r="Q50" s="136">
        <v>19</v>
      </c>
      <c r="R50" s="136">
        <f t="shared" si="4"/>
        <v>3131</v>
      </c>
      <c r="S50" s="136">
        <v>169</v>
      </c>
      <c r="T50" s="136" t="s">
        <v>19</v>
      </c>
      <c r="U50" s="136">
        <v>2962</v>
      </c>
      <c r="V50" s="41"/>
      <c r="W50" s="41"/>
      <c r="X50" s="41"/>
      <c r="Y50" s="41"/>
      <c r="Z50" s="41"/>
    </row>
    <row r="51" spans="1:26" s="42" customFormat="1" ht="12" customHeight="1">
      <c r="A51" s="39"/>
      <c r="B51" s="43" t="s">
        <v>107</v>
      </c>
      <c r="C51" s="45"/>
      <c r="D51" s="43"/>
      <c r="E51" s="137">
        <f>SUM(E52:E66)</f>
        <v>45550</v>
      </c>
      <c r="F51" s="136">
        <f t="shared" si="6"/>
        <v>23175</v>
      </c>
      <c r="G51" s="136">
        <f>SUM(G52:G66)</f>
        <v>22145</v>
      </c>
      <c r="H51" s="136">
        <f>SUM(H52:H66)</f>
        <v>14621</v>
      </c>
      <c r="I51" s="136">
        <f>SUM(I52:I66)</f>
        <v>7030</v>
      </c>
      <c r="J51" s="136">
        <f>SUM(J52:J66)</f>
        <v>200</v>
      </c>
      <c r="K51" s="136">
        <f>SUM(K52:K66)</f>
        <v>294</v>
      </c>
      <c r="L51" s="136">
        <f t="shared" si="3"/>
        <v>18059</v>
      </c>
      <c r="M51" s="136">
        <v>12691</v>
      </c>
      <c r="N51" s="136">
        <v>4894</v>
      </c>
      <c r="O51" s="136">
        <v>199</v>
      </c>
      <c r="P51" s="136">
        <v>275</v>
      </c>
      <c r="Q51" s="136">
        <v>1030</v>
      </c>
      <c r="R51" s="136">
        <f t="shared" si="4"/>
        <v>21967</v>
      </c>
      <c r="S51" s="136">
        <v>11857</v>
      </c>
      <c r="T51" s="136">
        <v>2531</v>
      </c>
      <c r="U51" s="136">
        <v>7579</v>
      </c>
      <c r="V51" s="41"/>
      <c r="W51" s="41"/>
      <c r="X51" s="41"/>
      <c r="Y51" s="41"/>
      <c r="Z51" s="41"/>
    </row>
    <row r="52" spans="1:26" s="42" customFormat="1" ht="13.5" customHeight="1">
      <c r="A52" s="39"/>
      <c r="B52" s="39"/>
      <c r="C52" s="20" t="s">
        <v>161</v>
      </c>
      <c r="D52" s="43" t="s">
        <v>18</v>
      </c>
      <c r="E52" s="137">
        <v>2796</v>
      </c>
      <c r="F52" s="136">
        <f t="shared" si="6"/>
        <v>464</v>
      </c>
      <c r="G52" s="136">
        <f t="shared" si="2"/>
        <v>382</v>
      </c>
      <c r="H52" s="136">
        <v>254</v>
      </c>
      <c r="I52" s="136">
        <v>9</v>
      </c>
      <c r="J52" s="40">
        <v>115</v>
      </c>
      <c r="K52" s="40">
        <v>4</v>
      </c>
      <c r="L52" s="136">
        <f t="shared" si="3"/>
        <v>374</v>
      </c>
      <c r="M52" s="136">
        <v>247</v>
      </c>
      <c r="N52" s="136">
        <v>9</v>
      </c>
      <c r="O52" s="136">
        <v>114</v>
      </c>
      <c r="P52" s="136">
        <v>4</v>
      </c>
      <c r="Q52" s="136">
        <v>82</v>
      </c>
      <c r="R52" s="136">
        <f t="shared" si="4"/>
        <v>2296</v>
      </c>
      <c r="S52" s="136">
        <v>48</v>
      </c>
      <c r="T52" s="136">
        <v>2228</v>
      </c>
      <c r="U52" s="136">
        <v>20</v>
      </c>
      <c r="V52" s="41"/>
      <c r="W52" s="41"/>
      <c r="X52" s="41"/>
      <c r="Y52" s="41"/>
      <c r="Z52" s="41"/>
    </row>
    <row r="53" spans="1:26" s="42" customFormat="1" ht="12" customHeight="1">
      <c r="A53" s="39"/>
      <c r="B53" s="39"/>
      <c r="C53" s="20" t="s">
        <v>87</v>
      </c>
      <c r="D53" s="43"/>
      <c r="E53" s="137">
        <v>2527</v>
      </c>
      <c r="F53" s="136">
        <f t="shared" si="6"/>
        <v>1936</v>
      </c>
      <c r="G53" s="136">
        <f t="shared" si="2"/>
        <v>1752</v>
      </c>
      <c r="H53" s="136">
        <v>1592</v>
      </c>
      <c r="I53" s="136">
        <v>73</v>
      </c>
      <c r="J53" s="40">
        <v>69</v>
      </c>
      <c r="K53" s="40">
        <v>18</v>
      </c>
      <c r="L53" s="136">
        <f t="shared" si="3"/>
        <v>1719</v>
      </c>
      <c r="M53" s="136">
        <v>1566</v>
      </c>
      <c r="N53" s="136">
        <v>66</v>
      </c>
      <c r="O53" s="136">
        <v>69</v>
      </c>
      <c r="P53" s="136">
        <v>18</v>
      </c>
      <c r="Q53" s="136">
        <v>184</v>
      </c>
      <c r="R53" s="136">
        <f t="shared" si="4"/>
        <v>536</v>
      </c>
      <c r="S53" s="136">
        <v>258</v>
      </c>
      <c r="T53" s="136">
        <v>257</v>
      </c>
      <c r="U53" s="136">
        <v>21</v>
      </c>
      <c r="V53" s="41"/>
      <c r="W53" s="41"/>
      <c r="X53" s="41"/>
      <c r="Y53" s="41"/>
      <c r="Z53" s="41"/>
    </row>
    <row r="54" spans="1:26" s="42" customFormat="1" ht="12" customHeight="1">
      <c r="A54" s="39"/>
      <c r="B54" s="39"/>
      <c r="C54" s="20" t="s">
        <v>88</v>
      </c>
      <c r="D54" s="43"/>
      <c r="E54" s="137">
        <v>3128</v>
      </c>
      <c r="F54" s="136">
        <f t="shared" si="6"/>
        <v>2260</v>
      </c>
      <c r="G54" s="136">
        <f t="shared" si="2"/>
        <v>2101</v>
      </c>
      <c r="H54" s="136">
        <v>1759</v>
      </c>
      <c r="I54" s="136">
        <v>288</v>
      </c>
      <c r="J54" s="40">
        <v>5</v>
      </c>
      <c r="K54" s="40">
        <v>49</v>
      </c>
      <c r="L54" s="136">
        <f t="shared" si="3"/>
        <v>2019</v>
      </c>
      <c r="M54" s="136">
        <v>1726</v>
      </c>
      <c r="N54" s="136">
        <v>241</v>
      </c>
      <c r="O54" s="136">
        <v>5</v>
      </c>
      <c r="P54" s="136">
        <v>47</v>
      </c>
      <c r="Q54" s="136">
        <v>159</v>
      </c>
      <c r="R54" s="136">
        <f t="shared" si="4"/>
        <v>811</v>
      </c>
      <c r="S54" s="136">
        <v>767</v>
      </c>
      <c r="T54" s="136">
        <v>25</v>
      </c>
      <c r="U54" s="136">
        <v>19</v>
      </c>
      <c r="V54" s="41"/>
      <c r="W54" s="41"/>
      <c r="X54" s="41"/>
      <c r="Y54" s="41"/>
      <c r="Z54" s="41"/>
    </row>
    <row r="55" spans="1:26" s="42" customFormat="1" ht="12" customHeight="1">
      <c r="A55" s="39"/>
      <c r="B55" s="39"/>
      <c r="C55" s="20" t="s">
        <v>89</v>
      </c>
      <c r="D55" s="43"/>
      <c r="E55" s="137">
        <v>3670</v>
      </c>
      <c r="F55" s="136">
        <f t="shared" si="6"/>
        <v>2409</v>
      </c>
      <c r="G55" s="136">
        <f t="shared" si="2"/>
        <v>2253</v>
      </c>
      <c r="H55" s="136">
        <v>1594</v>
      </c>
      <c r="I55" s="136">
        <v>593</v>
      </c>
      <c r="J55" s="40">
        <v>6</v>
      </c>
      <c r="K55" s="40">
        <v>60</v>
      </c>
      <c r="L55" s="136">
        <f t="shared" si="3"/>
        <v>2107</v>
      </c>
      <c r="M55" s="136">
        <v>1532</v>
      </c>
      <c r="N55" s="136">
        <v>509</v>
      </c>
      <c r="O55" s="136">
        <v>6</v>
      </c>
      <c r="P55" s="136">
        <v>60</v>
      </c>
      <c r="Q55" s="136">
        <v>156</v>
      </c>
      <c r="R55" s="136">
        <f t="shared" si="4"/>
        <v>1202</v>
      </c>
      <c r="S55" s="136">
        <v>1161</v>
      </c>
      <c r="T55" s="136">
        <v>12</v>
      </c>
      <c r="U55" s="136">
        <v>29</v>
      </c>
      <c r="V55" s="41"/>
      <c r="W55" s="41"/>
      <c r="X55" s="41"/>
      <c r="Y55" s="41"/>
      <c r="Z55" s="41"/>
    </row>
    <row r="56" spans="1:26" s="42" customFormat="1" ht="12" customHeight="1">
      <c r="A56" s="39"/>
      <c r="B56" s="39"/>
      <c r="C56" s="20" t="s">
        <v>90</v>
      </c>
      <c r="D56" s="43"/>
      <c r="E56" s="137">
        <v>3259</v>
      </c>
      <c r="F56" s="136">
        <f t="shared" si="6"/>
        <v>2201</v>
      </c>
      <c r="G56" s="136">
        <f t="shared" si="2"/>
        <v>2097</v>
      </c>
      <c r="H56" s="136">
        <v>1281</v>
      </c>
      <c r="I56" s="136">
        <v>769</v>
      </c>
      <c r="J56" s="40">
        <v>2</v>
      </c>
      <c r="K56" s="40">
        <v>45</v>
      </c>
      <c r="L56" s="136">
        <f t="shared" si="3"/>
        <v>1914</v>
      </c>
      <c r="M56" s="136">
        <v>1217</v>
      </c>
      <c r="N56" s="136">
        <v>652</v>
      </c>
      <c r="O56" s="136">
        <v>2</v>
      </c>
      <c r="P56" s="136">
        <v>43</v>
      </c>
      <c r="Q56" s="136">
        <v>104</v>
      </c>
      <c r="R56" s="136">
        <f t="shared" si="4"/>
        <v>1017</v>
      </c>
      <c r="S56" s="136">
        <v>1000</v>
      </c>
      <c r="T56" s="136" t="s">
        <v>19</v>
      </c>
      <c r="U56" s="136">
        <v>17</v>
      </c>
      <c r="V56" s="41"/>
      <c r="W56" s="41"/>
      <c r="X56" s="41"/>
      <c r="Y56" s="41"/>
      <c r="Z56" s="41"/>
    </row>
    <row r="57" spans="1:26" s="42" customFormat="1" ht="12" customHeight="1">
      <c r="A57" s="39"/>
      <c r="B57" s="39"/>
      <c r="C57" s="20" t="s">
        <v>91</v>
      </c>
      <c r="D57" s="43"/>
      <c r="E57" s="137">
        <v>3117</v>
      </c>
      <c r="F57" s="136">
        <f t="shared" si="6"/>
        <v>2290</v>
      </c>
      <c r="G57" s="136">
        <f t="shared" si="2"/>
        <v>2220</v>
      </c>
      <c r="H57" s="136">
        <v>1301</v>
      </c>
      <c r="I57" s="136">
        <v>898</v>
      </c>
      <c r="J57" s="40">
        <v>2</v>
      </c>
      <c r="K57" s="40">
        <v>19</v>
      </c>
      <c r="L57" s="136">
        <f t="shared" si="3"/>
        <v>1979</v>
      </c>
      <c r="M57" s="136">
        <v>1207</v>
      </c>
      <c r="N57" s="136">
        <v>752</v>
      </c>
      <c r="O57" s="136">
        <v>2</v>
      </c>
      <c r="P57" s="136">
        <v>18</v>
      </c>
      <c r="Q57" s="136">
        <v>70</v>
      </c>
      <c r="R57" s="136">
        <f t="shared" si="4"/>
        <v>803</v>
      </c>
      <c r="S57" s="136">
        <v>777</v>
      </c>
      <c r="T57" s="136">
        <v>2</v>
      </c>
      <c r="U57" s="136">
        <v>24</v>
      </c>
      <c r="V57" s="41"/>
      <c r="W57" s="41"/>
      <c r="X57" s="41"/>
      <c r="Y57" s="41"/>
      <c r="Z57" s="41"/>
    </row>
    <row r="58" spans="1:26" s="42" customFormat="1" ht="12" customHeight="1">
      <c r="A58" s="39"/>
      <c r="B58" s="39"/>
      <c r="C58" s="20" t="s">
        <v>92</v>
      </c>
      <c r="D58" s="43"/>
      <c r="E58" s="137">
        <v>3349</v>
      </c>
      <c r="F58" s="136">
        <f t="shared" si="6"/>
        <v>2564</v>
      </c>
      <c r="G58" s="136">
        <f t="shared" si="2"/>
        <v>2499</v>
      </c>
      <c r="H58" s="136">
        <v>1547</v>
      </c>
      <c r="I58" s="136">
        <v>934</v>
      </c>
      <c r="J58" s="40">
        <v>1</v>
      </c>
      <c r="K58" s="40">
        <v>17</v>
      </c>
      <c r="L58" s="136">
        <f t="shared" si="3"/>
        <v>2149</v>
      </c>
      <c r="M58" s="136">
        <v>1382</v>
      </c>
      <c r="N58" s="136">
        <v>751</v>
      </c>
      <c r="O58" s="136">
        <v>1</v>
      </c>
      <c r="P58" s="136">
        <v>15</v>
      </c>
      <c r="Q58" s="136">
        <v>65</v>
      </c>
      <c r="R58" s="136">
        <f t="shared" si="4"/>
        <v>762</v>
      </c>
      <c r="S58" s="136">
        <v>731</v>
      </c>
      <c r="T58" s="136">
        <v>1</v>
      </c>
      <c r="U58" s="136">
        <v>30</v>
      </c>
      <c r="V58" s="41"/>
      <c r="W58" s="41"/>
      <c r="X58" s="41"/>
      <c r="Y58" s="41"/>
      <c r="Z58" s="41"/>
    </row>
    <row r="59" spans="1:26" s="42" customFormat="1" ht="12" customHeight="1">
      <c r="A59" s="39"/>
      <c r="B59" s="39"/>
      <c r="C59" s="20" t="s">
        <v>93</v>
      </c>
      <c r="D59" s="43"/>
      <c r="E59" s="137">
        <v>3940</v>
      </c>
      <c r="F59" s="136">
        <f t="shared" si="6"/>
        <v>2878</v>
      </c>
      <c r="G59" s="136">
        <f t="shared" si="2"/>
        <v>2811</v>
      </c>
      <c r="H59" s="136">
        <v>1812</v>
      </c>
      <c r="I59" s="136">
        <v>978</v>
      </c>
      <c r="J59" s="40" t="s">
        <v>19</v>
      </c>
      <c r="K59" s="40">
        <v>21</v>
      </c>
      <c r="L59" s="136">
        <f t="shared" si="3"/>
        <v>2266</v>
      </c>
      <c r="M59" s="136">
        <v>1561</v>
      </c>
      <c r="N59" s="136">
        <v>685</v>
      </c>
      <c r="O59" s="136" t="s">
        <v>19</v>
      </c>
      <c r="P59" s="136">
        <v>20</v>
      </c>
      <c r="Q59" s="136">
        <v>67</v>
      </c>
      <c r="R59" s="136">
        <f t="shared" si="4"/>
        <v>1038</v>
      </c>
      <c r="S59" s="136">
        <v>992</v>
      </c>
      <c r="T59" s="136" t="s">
        <v>19</v>
      </c>
      <c r="U59" s="136">
        <v>46</v>
      </c>
      <c r="V59" s="41"/>
      <c r="W59" s="41"/>
      <c r="X59" s="41"/>
      <c r="Y59" s="41"/>
      <c r="Z59" s="41"/>
    </row>
    <row r="60" spans="1:26" s="42" customFormat="1" ht="12" customHeight="1">
      <c r="A60" s="39"/>
      <c r="B60" s="39"/>
      <c r="C60" s="20" t="s">
        <v>94</v>
      </c>
      <c r="D60" s="43"/>
      <c r="E60" s="137">
        <v>4052</v>
      </c>
      <c r="F60" s="136">
        <f t="shared" si="6"/>
        <v>2717</v>
      </c>
      <c r="G60" s="136">
        <f t="shared" si="2"/>
        <v>2637</v>
      </c>
      <c r="H60" s="136">
        <v>1728</v>
      </c>
      <c r="I60" s="136">
        <v>885</v>
      </c>
      <c r="J60" s="40" t="s">
        <v>19</v>
      </c>
      <c r="K60" s="40">
        <v>24</v>
      </c>
      <c r="L60" s="136">
        <f t="shared" si="3"/>
        <v>1998</v>
      </c>
      <c r="M60" s="136">
        <v>1385</v>
      </c>
      <c r="N60" s="136">
        <v>591</v>
      </c>
      <c r="O60" s="136" t="s">
        <v>19</v>
      </c>
      <c r="P60" s="136">
        <v>22</v>
      </c>
      <c r="Q60" s="136">
        <v>80</v>
      </c>
      <c r="R60" s="136">
        <f t="shared" si="4"/>
        <v>1319</v>
      </c>
      <c r="S60" s="136">
        <v>1202</v>
      </c>
      <c r="T60" s="136" t="s">
        <v>19</v>
      </c>
      <c r="U60" s="136">
        <v>117</v>
      </c>
      <c r="V60" s="41"/>
      <c r="W60" s="41"/>
      <c r="X60" s="41"/>
      <c r="Y60" s="41"/>
      <c r="Z60" s="41"/>
    </row>
    <row r="61" spans="1:26" s="42" customFormat="1" ht="12" customHeight="1">
      <c r="A61" s="39"/>
      <c r="B61" s="39"/>
      <c r="C61" s="20" t="s">
        <v>95</v>
      </c>
      <c r="D61" s="43"/>
      <c r="E61" s="137">
        <v>3129</v>
      </c>
      <c r="F61" s="136">
        <f t="shared" si="6"/>
        <v>1419</v>
      </c>
      <c r="G61" s="136">
        <f t="shared" si="2"/>
        <v>1382</v>
      </c>
      <c r="H61" s="136">
        <v>795</v>
      </c>
      <c r="I61" s="136">
        <v>571</v>
      </c>
      <c r="J61" s="40" t="s">
        <v>19</v>
      </c>
      <c r="K61" s="40">
        <v>16</v>
      </c>
      <c r="L61" s="136">
        <f t="shared" si="3"/>
        <v>871</v>
      </c>
      <c r="M61" s="136">
        <v>529</v>
      </c>
      <c r="N61" s="136">
        <v>327</v>
      </c>
      <c r="O61" s="136" t="s">
        <v>19</v>
      </c>
      <c r="P61" s="136">
        <v>15</v>
      </c>
      <c r="Q61" s="136">
        <v>37</v>
      </c>
      <c r="R61" s="136">
        <f t="shared" si="4"/>
        <v>1690</v>
      </c>
      <c r="S61" s="136">
        <v>1319</v>
      </c>
      <c r="T61" s="136" t="s">
        <v>19</v>
      </c>
      <c r="U61" s="136">
        <v>371</v>
      </c>
      <c r="V61" s="41"/>
      <c r="W61" s="41"/>
      <c r="X61" s="41"/>
      <c r="Y61" s="41"/>
      <c r="Z61" s="41"/>
    </row>
    <row r="62" spans="1:26" s="42" customFormat="1" ht="12" customHeight="1">
      <c r="A62" s="39"/>
      <c r="B62" s="39"/>
      <c r="C62" s="20" t="s">
        <v>96</v>
      </c>
      <c r="D62" s="43"/>
      <c r="E62" s="137">
        <v>2845</v>
      </c>
      <c r="F62" s="136">
        <f t="shared" si="6"/>
        <v>887</v>
      </c>
      <c r="G62" s="136">
        <f t="shared" si="2"/>
        <v>879</v>
      </c>
      <c r="H62" s="136">
        <v>438</v>
      </c>
      <c r="I62" s="136">
        <v>433</v>
      </c>
      <c r="J62" s="40" t="s">
        <v>19</v>
      </c>
      <c r="K62" s="40">
        <v>8</v>
      </c>
      <c r="L62" s="136">
        <f t="shared" si="3"/>
        <v>353</v>
      </c>
      <c r="M62" s="136">
        <v>198</v>
      </c>
      <c r="N62" s="136">
        <v>151</v>
      </c>
      <c r="O62" s="136" t="s">
        <v>19</v>
      </c>
      <c r="P62" s="136">
        <v>4</v>
      </c>
      <c r="Q62" s="136">
        <v>8</v>
      </c>
      <c r="R62" s="136">
        <f t="shared" si="4"/>
        <v>1947</v>
      </c>
      <c r="S62" s="136">
        <v>1167</v>
      </c>
      <c r="T62" s="136">
        <v>3</v>
      </c>
      <c r="U62" s="136">
        <v>777</v>
      </c>
      <c r="V62" s="41"/>
      <c r="W62" s="41"/>
      <c r="X62" s="41"/>
      <c r="Y62" s="41"/>
      <c r="Z62" s="41"/>
    </row>
    <row r="63" spans="1:26" s="42" customFormat="1" ht="12" customHeight="1">
      <c r="A63" s="39"/>
      <c r="B63" s="39"/>
      <c r="C63" s="20" t="s">
        <v>97</v>
      </c>
      <c r="D63" s="43"/>
      <c r="E63" s="137">
        <v>2940</v>
      </c>
      <c r="F63" s="136">
        <f t="shared" si="6"/>
        <v>579</v>
      </c>
      <c r="G63" s="136">
        <f t="shared" si="2"/>
        <v>569</v>
      </c>
      <c r="H63" s="136">
        <v>279</v>
      </c>
      <c r="I63" s="136">
        <v>286</v>
      </c>
      <c r="J63" s="40" t="s">
        <v>19</v>
      </c>
      <c r="K63" s="40">
        <v>4</v>
      </c>
      <c r="L63" s="136">
        <f t="shared" si="3"/>
        <v>172</v>
      </c>
      <c r="M63" s="136">
        <v>79</v>
      </c>
      <c r="N63" s="136">
        <v>90</v>
      </c>
      <c r="O63" s="136" t="s">
        <v>19</v>
      </c>
      <c r="P63" s="136">
        <v>3</v>
      </c>
      <c r="Q63" s="136">
        <v>10</v>
      </c>
      <c r="R63" s="136">
        <f t="shared" si="4"/>
        <v>2349</v>
      </c>
      <c r="S63" s="136">
        <v>1062</v>
      </c>
      <c r="T63" s="136">
        <v>2</v>
      </c>
      <c r="U63" s="136">
        <v>1285</v>
      </c>
      <c r="V63" s="41"/>
      <c r="W63" s="41"/>
      <c r="X63" s="41"/>
      <c r="Y63" s="41"/>
      <c r="Z63" s="41"/>
    </row>
    <row r="64" spans="1:26" s="42" customFormat="1" ht="12" customHeight="1">
      <c r="A64" s="39"/>
      <c r="B64" s="39"/>
      <c r="C64" s="20" t="s">
        <v>98</v>
      </c>
      <c r="D64" s="43"/>
      <c r="E64" s="137">
        <v>2927</v>
      </c>
      <c r="F64" s="136">
        <f t="shared" si="6"/>
        <v>383</v>
      </c>
      <c r="G64" s="136">
        <f t="shared" si="2"/>
        <v>380</v>
      </c>
      <c r="H64" s="136">
        <v>159</v>
      </c>
      <c r="I64" s="136">
        <v>215</v>
      </c>
      <c r="J64" s="40" t="s">
        <v>19</v>
      </c>
      <c r="K64" s="40">
        <v>6</v>
      </c>
      <c r="L64" s="136">
        <f t="shared" si="3"/>
        <v>86</v>
      </c>
      <c r="M64" s="136">
        <v>38</v>
      </c>
      <c r="N64" s="136">
        <v>44</v>
      </c>
      <c r="O64" s="136" t="s">
        <v>19</v>
      </c>
      <c r="P64" s="136">
        <v>4</v>
      </c>
      <c r="Q64" s="136">
        <v>3</v>
      </c>
      <c r="R64" s="136">
        <f t="shared" si="4"/>
        <v>2530</v>
      </c>
      <c r="S64" s="136">
        <v>769</v>
      </c>
      <c r="T64" s="136" t="s">
        <v>19</v>
      </c>
      <c r="U64" s="136">
        <v>1761</v>
      </c>
      <c r="V64" s="41"/>
      <c r="W64" s="41"/>
      <c r="X64" s="41"/>
      <c r="Y64" s="41"/>
      <c r="Z64" s="41"/>
    </row>
    <row r="65" spans="1:26" s="42" customFormat="1" ht="12" customHeight="1">
      <c r="A65" s="39"/>
      <c r="B65" s="39"/>
      <c r="C65" s="20" t="s">
        <v>99</v>
      </c>
      <c r="D65" s="43"/>
      <c r="E65" s="137">
        <v>2108</v>
      </c>
      <c r="F65" s="136">
        <f t="shared" si="6"/>
        <v>144</v>
      </c>
      <c r="G65" s="136">
        <f t="shared" si="2"/>
        <v>140</v>
      </c>
      <c r="H65" s="136">
        <v>62</v>
      </c>
      <c r="I65" s="136">
        <v>77</v>
      </c>
      <c r="J65" s="40" t="s">
        <v>19</v>
      </c>
      <c r="K65" s="40">
        <v>1</v>
      </c>
      <c r="L65" s="136">
        <f t="shared" si="3"/>
        <v>41</v>
      </c>
      <c r="M65" s="136">
        <v>17</v>
      </c>
      <c r="N65" s="136">
        <v>23</v>
      </c>
      <c r="O65" s="136" t="s">
        <v>19</v>
      </c>
      <c r="P65" s="136">
        <v>1</v>
      </c>
      <c r="Q65" s="136">
        <v>4</v>
      </c>
      <c r="R65" s="136">
        <f t="shared" si="4"/>
        <v>1956</v>
      </c>
      <c r="S65" s="136">
        <v>427</v>
      </c>
      <c r="T65" s="136">
        <v>1</v>
      </c>
      <c r="U65" s="136">
        <v>1528</v>
      </c>
      <c r="V65" s="41"/>
      <c r="W65" s="41"/>
      <c r="X65" s="41"/>
      <c r="Y65" s="41"/>
      <c r="Z65" s="41"/>
    </row>
    <row r="66" spans="1:26" s="42" customFormat="1" ht="12" customHeight="1">
      <c r="A66" s="39"/>
      <c r="B66" s="39"/>
      <c r="C66" s="20" t="s">
        <v>100</v>
      </c>
      <c r="D66" s="43"/>
      <c r="E66" s="137">
        <v>1763</v>
      </c>
      <c r="F66" s="136">
        <f t="shared" si="6"/>
        <v>44</v>
      </c>
      <c r="G66" s="136">
        <f t="shared" si="2"/>
        <v>43</v>
      </c>
      <c r="H66" s="136">
        <v>20</v>
      </c>
      <c r="I66" s="136">
        <v>21</v>
      </c>
      <c r="J66" s="40" t="s">
        <v>19</v>
      </c>
      <c r="K66" s="40">
        <v>2</v>
      </c>
      <c r="L66" s="136">
        <f t="shared" si="3"/>
        <v>11</v>
      </c>
      <c r="M66" s="136">
        <v>7</v>
      </c>
      <c r="N66" s="136">
        <v>3</v>
      </c>
      <c r="O66" s="136" t="s">
        <v>19</v>
      </c>
      <c r="P66" s="136">
        <v>1</v>
      </c>
      <c r="Q66" s="136">
        <v>1</v>
      </c>
      <c r="R66" s="136">
        <f t="shared" si="4"/>
        <v>1711</v>
      </c>
      <c r="S66" s="136">
        <v>177</v>
      </c>
      <c r="T66" s="136" t="s">
        <v>19</v>
      </c>
      <c r="U66" s="136">
        <v>1534</v>
      </c>
      <c r="V66" s="41"/>
      <c r="W66" s="41"/>
      <c r="X66" s="41"/>
      <c r="Y66" s="41"/>
      <c r="Z66" s="41"/>
    </row>
    <row r="67" spans="1:26" s="42" customFormat="1" ht="12" customHeight="1">
      <c r="A67" s="39"/>
      <c r="B67" s="43" t="s">
        <v>101</v>
      </c>
      <c r="C67" s="43"/>
      <c r="D67" s="43"/>
      <c r="E67" s="137"/>
      <c r="F67" s="136"/>
      <c r="G67" s="136"/>
      <c r="H67" s="138"/>
      <c r="I67" s="138"/>
      <c r="J67" s="138"/>
      <c r="K67" s="138"/>
      <c r="L67" s="136"/>
      <c r="M67" s="138"/>
      <c r="N67" s="138"/>
      <c r="O67" s="138"/>
      <c r="P67" s="138"/>
      <c r="Q67" s="138"/>
      <c r="R67" s="136"/>
      <c r="S67" s="138"/>
      <c r="T67" s="138"/>
      <c r="U67" s="138"/>
      <c r="V67" s="41"/>
      <c r="W67" s="41"/>
      <c r="X67" s="41"/>
      <c r="Y67" s="41"/>
      <c r="Z67" s="41"/>
    </row>
    <row r="68" spans="1:26" s="42" customFormat="1" ht="12" customHeight="1">
      <c r="A68" s="39"/>
      <c r="B68" s="39"/>
      <c r="C68" s="43" t="s">
        <v>102</v>
      </c>
      <c r="D68" s="43"/>
      <c r="E68" s="137">
        <f>SUM(E69:E70)</f>
        <v>12583</v>
      </c>
      <c r="F68" s="136">
        <f t="shared" si="6"/>
        <v>2037</v>
      </c>
      <c r="G68" s="136">
        <f t="shared" si="2"/>
        <v>2011</v>
      </c>
      <c r="H68" s="136">
        <f>SUM(H69:H70)</f>
        <v>958</v>
      </c>
      <c r="I68" s="136">
        <f>SUM(I69:I70)</f>
        <v>1032</v>
      </c>
      <c r="J68" s="40" t="s">
        <v>19</v>
      </c>
      <c r="K68" s="40">
        <f>SUM(K69:K70)</f>
        <v>21</v>
      </c>
      <c r="L68" s="136">
        <f>SUM(L69:L70)</f>
        <v>663</v>
      </c>
      <c r="M68" s="136">
        <f>SUM(M69:M70)</f>
        <v>339</v>
      </c>
      <c r="N68" s="136">
        <f>SUM(N69:N70)</f>
        <v>311</v>
      </c>
      <c r="O68" s="136" t="s">
        <v>19</v>
      </c>
      <c r="P68" s="136">
        <f aca="true" t="shared" si="7" ref="P68:U68">SUM(P69:P70)</f>
        <v>13</v>
      </c>
      <c r="Q68" s="136">
        <f t="shared" si="7"/>
        <v>26</v>
      </c>
      <c r="R68" s="136">
        <f t="shared" si="7"/>
        <v>10493</v>
      </c>
      <c r="S68" s="136">
        <f t="shared" si="7"/>
        <v>3602</v>
      </c>
      <c r="T68" s="136">
        <f t="shared" si="7"/>
        <v>6</v>
      </c>
      <c r="U68" s="136">
        <f t="shared" si="7"/>
        <v>6885</v>
      </c>
      <c r="V68" s="41"/>
      <c r="W68" s="41"/>
      <c r="X68" s="41"/>
      <c r="Y68" s="41"/>
      <c r="Z68" s="41"/>
    </row>
    <row r="69" spans="1:26" s="42" customFormat="1" ht="12" customHeight="1">
      <c r="A69" s="39"/>
      <c r="B69" s="39"/>
      <c r="C69" s="164" t="s">
        <v>103</v>
      </c>
      <c r="D69" s="164"/>
      <c r="E69" s="137">
        <v>5785</v>
      </c>
      <c r="F69" s="136">
        <f t="shared" si="6"/>
        <v>1466</v>
      </c>
      <c r="G69" s="136">
        <f t="shared" si="2"/>
        <v>1448</v>
      </c>
      <c r="H69" s="136">
        <v>717</v>
      </c>
      <c r="I69" s="136">
        <v>719</v>
      </c>
      <c r="J69" s="40" t="s">
        <v>19</v>
      </c>
      <c r="K69" s="40">
        <v>12</v>
      </c>
      <c r="L69" s="136">
        <f t="shared" si="3"/>
        <v>525</v>
      </c>
      <c r="M69" s="136">
        <v>277</v>
      </c>
      <c r="N69" s="136">
        <v>241</v>
      </c>
      <c r="O69" s="136" t="s">
        <v>19</v>
      </c>
      <c r="P69" s="136">
        <v>7</v>
      </c>
      <c r="Q69" s="136">
        <v>18</v>
      </c>
      <c r="R69" s="136">
        <f t="shared" si="4"/>
        <v>4296</v>
      </c>
      <c r="S69" s="136">
        <v>2229</v>
      </c>
      <c r="T69" s="136">
        <v>5</v>
      </c>
      <c r="U69" s="136">
        <v>2062</v>
      </c>
      <c r="V69" s="41"/>
      <c r="W69" s="41"/>
      <c r="X69" s="41"/>
      <c r="Y69" s="41"/>
      <c r="Z69" s="41"/>
    </row>
    <row r="70" spans="1:26" s="42" customFormat="1" ht="12" customHeight="1">
      <c r="A70" s="46"/>
      <c r="B70" s="46"/>
      <c r="C70" s="163" t="s">
        <v>104</v>
      </c>
      <c r="D70" s="163"/>
      <c r="E70" s="145">
        <v>6798</v>
      </c>
      <c r="F70" s="136">
        <f t="shared" si="6"/>
        <v>571</v>
      </c>
      <c r="G70" s="143">
        <f t="shared" si="2"/>
        <v>563</v>
      </c>
      <c r="H70" s="143">
        <v>241</v>
      </c>
      <c r="I70" s="143">
        <v>313</v>
      </c>
      <c r="J70" s="47" t="s">
        <v>19</v>
      </c>
      <c r="K70" s="47">
        <v>9</v>
      </c>
      <c r="L70" s="143">
        <f t="shared" si="3"/>
        <v>138</v>
      </c>
      <c r="M70" s="143">
        <v>62</v>
      </c>
      <c r="N70" s="143">
        <v>70</v>
      </c>
      <c r="O70" s="143" t="s">
        <v>19</v>
      </c>
      <c r="P70" s="143">
        <v>6</v>
      </c>
      <c r="Q70" s="143">
        <v>8</v>
      </c>
      <c r="R70" s="143">
        <f t="shared" si="4"/>
        <v>6197</v>
      </c>
      <c r="S70" s="143">
        <v>1373</v>
      </c>
      <c r="T70" s="143">
        <v>1</v>
      </c>
      <c r="U70" s="143">
        <v>4823</v>
      </c>
      <c r="V70" s="41"/>
      <c r="W70" s="41"/>
      <c r="X70" s="41"/>
      <c r="Y70" s="41"/>
      <c r="Z70" s="41"/>
    </row>
    <row r="71" spans="1:53" s="14" customFormat="1" ht="12" customHeight="1">
      <c r="A71" s="158" t="s">
        <v>156</v>
      </c>
      <c r="B71" s="158"/>
      <c r="C71" s="158"/>
      <c r="D71" s="158"/>
      <c r="E71" s="158"/>
      <c r="F71" s="158"/>
      <c r="G71" s="158"/>
      <c r="H71" s="158"/>
      <c r="I71" s="158"/>
      <c r="J71" s="9"/>
      <c r="K71" s="15"/>
      <c r="L71" s="8"/>
      <c r="N71" s="8"/>
      <c r="O71" s="8"/>
      <c r="Q71" s="7"/>
      <c r="R71" s="7"/>
      <c r="S71" s="7"/>
      <c r="T71" s="7"/>
      <c r="U71" s="7"/>
      <c r="V71" s="8"/>
      <c r="W71" s="8"/>
      <c r="X71" s="8"/>
      <c r="Y71" s="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21" ht="12" customHeight="1">
      <c r="A72" s="159" t="s">
        <v>154</v>
      </c>
      <c r="B72" s="159"/>
      <c r="C72" s="159"/>
      <c r="D72" s="159"/>
      <c r="E72" s="159"/>
      <c r="F72" s="159"/>
      <c r="G72" s="159"/>
      <c r="H72" s="159"/>
      <c r="I72" s="159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" customHeight="1">
      <c r="A73" s="159" t="s">
        <v>155</v>
      </c>
      <c r="B73" s="159"/>
      <c r="C73" s="159"/>
      <c r="D73" s="159"/>
      <c r="E73" s="159"/>
      <c r="F73" s="159"/>
      <c r="G73" s="159"/>
      <c r="H73" s="159"/>
      <c r="I73" s="159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" customHeight="1">
      <c r="A74" s="2"/>
      <c r="B74" s="2"/>
      <c r="C74" s="2"/>
      <c r="D74" s="2"/>
      <c r="E74" s="2"/>
      <c r="F74" s="2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" customHeight="1">
      <c r="A75" s="2"/>
      <c r="B75" s="2"/>
      <c r="C75" s="2"/>
      <c r="D75" s="2"/>
      <c r="E75" s="2"/>
      <c r="F75" s="2"/>
      <c r="G75" s="3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7.5" customHeight="1">
      <c r="A76" s="2"/>
      <c r="B76" s="2"/>
      <c r="C76" s="2"/>
      <c r="D76" s="2"/>
      <c r="E76" s="2"/>
      <c r="F76" s="2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" customHeight="1">
      <c r="A77" s="2"/>
      <c r="B77" s="2"/>
      <c r="C77" s="2"/>
      <c r="D77" s="2"/>
      <c r="E77" s="2"/>
      <c r="F77" s="2"/>
      <c r="G77" s="3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" customHeight="1">
      <c r="A78" s="2"/>
      <c r="B78" s="2"/>
      <c r="C78" s="2"/>
      <c r="D78" s="2"/>
      <c r="E78" s="2"/>
      <c r="F78" s="2"/>
      <c r="G78" s="3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" customHeight="1">
      <c r="A79" s="2"/>
      <c r="B79" s="2"/>
      <c r="C79" s="2"/>
      <c r="D79" s="2"/>
      <c r="E79" s="2"/>
      <c r="F79" s="2"/>
      <c r="G79" s="3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" customHeight="1">
      <c r="A80" s="2"/>
      <c r="B80" s="2"/>
      <c r="C80" s="2"/>
      <c r="D80" s="2"/>
      <c r="E80" s="2"/>
      <c r="F80" s="2"/>
      <c r="G80" s="3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" customHeight="1">
      <c r="A81" s="2"/>
      <c r="B81" s="2"/>
      <c r="C81" s="2"/>
      <c r="D81" s="2"/>
      <c r="E81" s="2"/>
      <c r="F81" s="2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7.5" customHeight="1">
      <c r="A82" s="2"/>
      <c r="B82" s="2"/>
      <c r="C82" s="2"/>
      <c r="D82" s="2"/>
      <c r="E82" s="2"/>
      <c r="F82" s="2"/>
      <c r="G82" s="3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" customHeight="1">
      <c r="A83" s="2"/>
      <c r="B83" s="2"/>
      <c r="C83" s="2"/>
      <c r="D83" s="2"/>
      <c r="E83" s="2"/>
      <c r="F83" s="2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" customHeight="1">
      <c r="A84" s="2"/>
      <c r="B84" s="2"/>
      <c r="C84" s="2"/>
      <c r="D84" s="2"/>
      <c r="E84" s="2"/>
      <c r="F84" s="2"/>
      <c r="G84" s="3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" customHeight="1">
      <c r="A85" s="2"/>
      <c r="B85" s="2"/>
      <c r="C85" s="2"/>
      <c r="D85" s="2"/>
      <c r="E85" s="2"/>
      <c r="F85" s="2"/>
      <c r="G85" s="3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" customHeight="1">
      <c r="A86" s="2"/>
      <c r="B86" s="2"/>
      <c r="C86" s="2"/>
      <c r="D86" s="2"/>
      <c r="E86" s="2"/>
      <c r="F86" s="2"/>
      <c r="G86" s="3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" customHeight="1">
      <c r="A87" s="2"/>
      <c r="B87" s="2"/>
      <c r="C87" s="2"/>
      <c r="D87" s="2"/>
      <c r="E87" s="2"/>
      <c r="F87" s="2"/>
      <c r="G87" s="3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7.5" customHeight="1">
      <c r="A88" s="2"/>
      <c r="B88" s="2"/>
      <c r="C88" s="2"/>
      <c r="D88" s="2"/>
      <c r="E88" s="2"/>
      <c r="F88" s="2"/>
      <c r="G88" s="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" customHeight="1">
      <c r="A89" s="2"/>
      <c r="B89" s="2"/>
      <c r="C89" s="2"/>
      <c r="D89" s="2"/>
      <c r="E89" s="2"/>
      <c r="F89" s="2"/>
      <c r="G89" s="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" customHeight="1">
      <c r="A90" s="2"/>
      <c r="B90" s="2"/>
      <c r="C90" s="2"/>
      <c r="D90" s="2"/>
      <c r="E90" s="2"/>
      <c r="F90" s="2"/>
      <c r="G90" s="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" customHeight="1">
      <c r="A91" s="2"/>
      <c r="B91" s="2"/>
      <c r="C91" s="2"/>
      <c r="D91" s="2"/>
      <c r="E91" s="2"/>
      <c r="F91" s="2"/>
      <c r="G91" s="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" customHeight="1">
      <c r="A92" s="2"/>
      <c r="B92" s="2"/>
      <c r="C92" s="2"/>
      <c r="D92" s="2"/>
      <c r="E92" s="2"/>
      <c r="F92" s="2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4.5" customHeight="1">
      <c r="A93" s="2"/>
      <c r="B93" s="2"/>
      <c r="C93" s="2"/>
      <c r="D93" s="2"/>
      <c r="E93" s="2"/>
      <c r="F93" s="2"/>
      <c r="G93" s="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4.5" customHeight="1">
      <c r="A94" s="2"/>
      <c r="B94" s="2"/>
      <c r="C94" s="2"/>
      <c r="D94" s="2"/>
      <c r="E94" s="2"/>
      <c r="F94" s="2"/>
      <c r="G94" s="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" customHeight="1">
      <c r="A95" s="2"/>
      <c r="B95" s="2"/>
      <c r="C95" s="2"/>
      <c r="D95" s="2"/>
      <c r="E95" s="2"/>
      <c r="F95" s="2"/>
      <c r="G95" s="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7.5" customHeight="1">
      <c r="A96" s="2"/>
      <c r="B96" s="2"/>
      <c r="C96" s="2"/>
      <c r="D96" s="2"/>
      <c r="E96" s="2"/>
      <c r="F96" s="2"/>
      <c r="G96" s="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"/>
      <c r="B97" s="2"/>
      <c r="C97" s="2"/>
      <c r="D97" s="2"/>
      <c r="E97" s="2"/>
      <c r="F97" s="2"/>
      <c r="G97" s="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" customHeight="1">
      <c r="A98" s="2"/>
      <c r="B98" s="2"/>
      <c r="C98" s="2"/>
      <c r="D98" s="2"/>
      <c r="E98" s="2"/>
      <c r="F98" s="2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" customHeight="1">
      <c r="A99" s="2"/>
      <c r="B99" s="2"/>
      <c r="C99" s="2"/>
      <c r="D99" s="2"/>
      <c r="E99" s="2"/>
      <c r="F99" s="2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" customHeight="1">
      <c r="A100" s="2"/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" customHeight="1">
      <c r="A101" s="2"/>
      <c r="B101" s="2"/>
      <c r="C101" s="2"/>
      <c r="D101" s="2"/>
      <c r="E101" s="2"/>
      <c r="F101" s="2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7.5" customHeight="1">
      <c r="A102" s="2"/>
      <c r="B102" s="2"/>
      <c r="C102" s="2"/>
      <c r="D102" s="2"/>
      <c r="E102" s="2"/>
      <c r="F102" s="2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" customHeight="1">
      <c r="A103" s="2"/>
      <c r="B103" s="2"/>
      <c r="C103" s="2"/>
      <c r="D103" s="2"/>
      <c r="E103" s="2"/>
      <c r="F103" s="2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" customHeight="1">
      <c r="A104" s="2"/>
      <c r="B104" s="2"/>
      <c r="C104" s="2"/>
      <c r="D104" s="2"/>
      <c r="E104" s="2"/>
      <c r="F104" s="2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" customHeight="1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" customHeight="1">
      <c r="A106" s="2"/>
      <c r="B106" s="2"/>
      <c r="C106" s="2"/>
      <c r="D106" s="2"/>
      <c r="E106" s="2"/>
      <c r="F106" s="2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" customHeight="1">
      <c r="A107" s="2"/>
      <c r="B107" s="2"/>
      <c r="C107" s="2"/>
      <c r="D107" s="2"/>
      <c r="E107" s="2"/>
      <c r="F107" s="2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7.5" customHeight="1">
      <c r="A108" s="2"/>
      <c r="B108" s="2"/>
      <c r="C108" s="2"/>
      <c r="D108" s="2"/>
      <c r="E108" s="2"/>
      <c r="F108" s="2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" customHeight="1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" customHeight="1">
      <c r="A110" s="2"/>
      <c r="B110" s="2"/>
      <c r="C110" s="2"/>
      <c r="D110" s="2"/>
      <c r="E110" s="2"/>
      <c r="F110" s="2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" customHeight="1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" customHeight="1">
      <c r="A112" s="2"/>
      <c r="B112" s="2"/>
      <c r="C112" s="2"/>
      <c r="D112" s="2"/>
      <c r="E112" s="2"/>
      <c r="F112" s="2"/>
      <c r="G112" s="3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" customHeight="1">
      <c r="A113" s="2"/>
      <c r="B113" s="2"/>
      <c r="C113" s="2"/>
      <c r="D113" s="2"/>
      <c r="E113" s="2"/>
      <c r="F113" s="2"/>
      <c r="G113" s="3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7.5" customHeight="1">
      <c r="A114" s="2"/>
      <c r="B114" s="2"/>
      <c r="C114" s="2"/>
      <c r="D114" s="2"/>
      <c r="E114" s="2"/>
      <c r="F114" s="2"/>
      <c r="G114" s="3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" customHeight="1">
      <c r="A115" s="2"/>
      <c r="B115" s="2"/>
      <c r="C115" s="2"/>
      <c r="D115" s="2"/>
      <c r="E115" s="2"/>
      <c r="F115" s="2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" customHeight="1">
      <c r="A116" s="2"/>
      <c r="B116" s="2"/>
      <c r="C116" s="2"/>
      <c r="D116" s="2"/>
      <c r="E116" s="2"/>
      <c r="F116" s="2"/>
      <c r="G116" s="3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" customHeight="1">
      <c r="A117" s="2"/>
      <c r="B117" s="2"/>
      <c r="C117" s="2"/>
      <c r="D117" s="2"/>
      <c r="E117" s="2"/>
      <c r="F117" s="2"/>
      <c r="G117" s="3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" customHeight="1">
      <c r="A118" s="2"/>
      <c r="B118" s="2"/>
      <c r="C118" s="2"/>
      <c r="D118" s="2"/>
      <c r="E118" s="2"/>
      <c r="F118" s="2"/>
      <c r="G118" s="3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7.5" customHeight="1">
      <c r="A119" s="2"/>
      <c r="B119" s="2"/>
      <c r="C119" s="2"/>
      <c r="D119" s="2"/>
      <c r="E119" s="2"/>
      <c r="F119" s="2"/>
      <c r="G119" s="3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7.5" customHeight="1">
      <c r="A120" s="2"/>
      <c r="B120" s="2"/>
      <c r="C120" s="2"/>
      <c r="D120" s="2"/>
      <c r="E120" s="2"/>
      <c r="F120" s="2"/>
      <c r="G120" s="3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" customHeight="1">
      <c r="A121" s="2"/>
      <c r="B121" s="2"/>
      <c r="C121" s="2"/>
      <c r="D121" s="2"/>
      <c r="E121" s="2"/>
      <c r="F121" s="2"/>
      <c r="G121" s="3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" customHeight="1">
      <c r="A122" s="2"/>
      <c r="B122" s="2"/>
      <c r="C122" s="2"/>
      <c r="D122" s="2"/>
      <c r="E122" s="2"/>
      <c r="F122" s="2"/>
      <c r="G122" s="3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" customHeight="1">
      <c r="A123" s="2"/>
      <c r="B123" s="2"/>
      <c r="C123" s="2"/>
      <c r="D123" s="2"/>
      <c r="E123" s="2"/>
      <c r="F123" s="2"/>
      <c r="G123" s="3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" customHeight="1">
      <c r="A124" s="2"/>
      <c r="B124" s="2"/>
      <c r="C124" s="2"/>
      <c r="D124" s="2"/>
      <c r="E124" s="2"/>
      <c r="F124" s="2"/>
      <c r="G124" s="3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" customHeight="1">
      <c r="A125" s="2"/>
      <c r="B125" s="2"/>
      <c r="C125" s="2"/>
      <c r="D125" s="2"/>
      <c r="E125" s="2"/>
      <c r="F125" s="2"/>
      <c r="G125" s="3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" customHeight="1">
      <c r="A126" s="2"/>
      <c r="B126" s="2"/>
      <c r="C126" s="2"/>
      <c r="D126" s="2"/>
      <c r="E126" s="2"/>
      <c r="F126" s="2"/>
      <c r="G126" s="3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6" customHeight="1">
      <c r="A127" s="2"/>
      <c r="B127" s="2"/>
      <c r="C127" s="2"/>
      <c r="D127" s="2"/>
      <c r="E127" s="2"/>
      <c r="F127" s="2"/>
      <c r="G127" s="3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4.5" customHeight="1">
      <c r="A128" s="2"/>
      <c r="B128" s="2"/>
      <c r="C128" s="2"/>
      <c r="D128" s="2"/>
      <c r="E128" s="2"/>
      <c r="F128" s="2"/>
      <c r="G128" s="3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8.75" customHeight="1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" customHeight="1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8.75" customHeight="1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9.75" customHeight="1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6.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7.5" customHeight="1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>
      <c r="A135" s="2"/>
      <c r="B135" s="2"/>
      <c r="C135" s="2"/>
      <c r="D135" s="2"/>
      <c r="E135" s="2"/>
      <c r="F135" s="2"/>
      <c r="G135" s="3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>
      <c r="A136" s="2"/>
      <c r="B136" s="2"/>
      <c r="C136" s="2"/>
      <c r="D136" s="2"/>
      <c r="E136" s="2"/>
      <c r="F136" s="2"/>
      <c r="G136" s="3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" customHeight="1">
      <c r="A137" s="2"/>
      <c r="B137" s="2"/>
      <c r="C137" s="2"/>
      <c r="D137" s="2"/>
      <c r="E137" s="2"/>
      <c r="F137" s="2"/>
      <c r="G137" s="3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25.5" customHeight="1">
      <c r="A138" s="2"/>
      <c r="B138" s="2"/>
      <c r="C138" s="2"/>
      <c r="D138" s="2"/>
      <c r="E138" s="2"/>
      <c r="F138" s="2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21.75" customHeight="1">
      <c r="A139" s="2"/>
      <c r="B139" s="2"/>
      <c r="C139" s="2"/>
      <c r="D139" s="2"/>
      <c r="E139" s="2"/>
      <c r="F139" s="2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" customHeight="1">
      <c r="A140" s="2"/>
      <c r="B140" s="2"/>
      <c r="C140" s="2"/>
      <c r="D140" s="2"/>
      <c r="E140" s="2"/>
      <c r="F140" s="2"/>
      <c r="G140" s="3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6" customHeight="1">
      <c r="A141" s="2"/>
      <c r="B141" s="2"/>
      <c r="C141" s="2"/>
      <c r="D141" s="2"/>
      <c r="E141" s="2"/>
      <c r="F141" s="2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7.5" customHeight="1">
      <c r="A142" s="2"/>
      <c r="B142" s="2"/>
      <c r="C142" s="2"/>
      <c r="D142" s="2"/>
      <c r="E142" s="2"/>
      <c r="F142" s="2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"/>
      <c r="B143" s="2"/>
      <c r="C143" s="2"/>
      <c r="D143" s="2"/>
      <c r="E143" s="2"/>
      <c r="F143" s="2"/>
      <c r="G143" s="3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0.5" customHeight="1">
      <c r="A144" s="2"/>
      <c r="B144" s="2"/>
      <c r="C144" s="2"/>
      <c r="D144" s="2"/>
      <c r="E144" s="2"/>
      <c r="F144" s="2"/>
      <c r="G144" s="3"/>
      <c r="H144" s="3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" customHeight="1">
      <c r="A145" s="2"/>
      <c r="B145" s="2"/>
      <c r="C145" s="2"/>
      <c r="D145" s="2"/>
      <c r="E145" s="2"/>
      <c r="F145" s="2"/>
      <c r="G145" s="3"/>
      <c r="H145" s="3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7.5" customHeight="1">
      <c r="A146" s="2"/>
      <c r="B146" s="2"/>
      <c r="C146" s="2"/>
      <c r="D146" s="2"/>
      <c r="E146" s="2"/>
      <c r="F146" s="2"/>
      <c r="G146" s="3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"/>
      <c r="B147" s="2"/>
      <c r="C147" s="2"/>
      <c r="D147" s="2"/>
      <c r="E147" s="2"/>
      <c r="F147" s="2"/>
      <c r="G147" s="3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" customHeight="1">
      <c r="A148" s="2"/>
      <c r="B148" s="2"/>
      <c r="C148" s="2"/>
      <c r="D148" s="2"/>
      <c r="E148" s="2"/>
      <c r="F148" s="2"/>
      <c r="G148" s="3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" customHeight="1">
      <c r="A149" s="2"/>
      <c r="B149" s="2"/>
      <c r="C149" s="2"/>
      <c r="D149" s="2"/>
      <c r="E149" s="2"/>
      <c r="F149" s="2"/>
      <c r="G149" s="3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" customHeight="1">
      <c r="A150" s="2"/>
      <c r="B150" s="2"/>
      <c r="C150" s="2"/>
      <c r="D150" s="2"/>
      <c r="E150" s="2"/>
      <c r="F150" s="2"/>
      <c r="G150" s="3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" customHeight="1">
      <c r="A151" s="2"/>
      <c r="B151" s="2"/>
      <c r="C151" s="2"/>
      <c r="D151" s="2"/>
      <c r="E151" s="2"/>
      <c r="F151" s="2"/>
      <c r="G151" s="3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7.5" customHeight="1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" customHeight="1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" customHeight="1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" customHeight="1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7.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7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4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4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7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7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7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7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4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4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7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7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7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7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7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7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4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7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25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6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ht="7.5" customHeight="1"/>
    <row r="245" ht="13.5" customHeight="1"/>
    <row r="246" ht="10.5" customHeight="1"/>
    <row r="247" ht="12" customHeight="1"/>
    <row r="248" ht="7.5" customHeight="1"/>
    <row r="249" ht="13.5" customHeight="1"/>
    <row r="250" ht="12" customHeight="1"/>
    <row r="251" ht="12" customHeight="1"/>
    <row r="252" ht="12" customHeight="1"/>
    <row r="253" ht="12" customHeight="1"/>
    <row r="254" ht="7.5" customHeight="1"/>
    <row r="255" ht="12" customHeight="1"/>
    <row r="256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7.5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7.5" customHeight="1"/>
    <row r="275" ht="13.5" customHeight="1"/>
    <row r="276" ht="12" customHeight="1"/>
    <row r="277" ht="12" customHeight="1"/>
    <row r="278" ht="12" customHeight="1"/>
    <row r="279" ht="12" customHeight="1"/>
    <row r="280" ht="7.5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7.5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7.5" customHeight="1"/>
    <row r="377" ht="13.5" customHeight="1"/>
    <row r="378" ht="12" customHeight="1"/>
    <row r="379" ht="12" customHeight="1"/>
    <row r="380" ht="12" customHeight="1"/>
    <row r="381" ht="12" customHeight="1"/>
    <row r="382" ht="7.5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7.5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7.5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7.5" customHeight="1"/>
    <row r="479" ht="13.5" customHeight="1"/>
    <row r="480" ht="12" customHeight="1"/>
    <row r="481" ht="12" customHeight="1"/>
    <row r="482" ht="12" customHeight="1"/>
    <row r="483" ht="12" customHeight="1"/>
    <row r="484" ht="7.5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8">
    <mergeCell ref="C69:D69"/>
    <mergeCell ref="R4:U4"/>
    <mergeCell ref="A6:D6"/>
    <mergeCell ref="A7:D7"/>
    <mergeCell ref="B10:C10"/>
    <mergeCell ref="M5:O5"/>
    <mergeCell ref="G4:J4"/>
    <mergeCell ref="M4:O4"/>
    <mergeCell ref="A71:I71"/>
    <mergeCell ref="A72:I72"/>
    <mergeCell ref="A73:I73"/>
    <mergeCell ref="F1:K1"/>
    <mergeCell ref="G5:J5"/>
    <mergeCell ref="C70:D70"/>
    <mergeCell ref="C28:D28"/>
    <mergeCell ref="C29:D29"/>
    <mergeCell ref="C49:D49"/>
    <mergeCell ref="C50:D50"/>
  </mergeCells>
  <printOptions/>
  <pageMargins left="0.75" right="0.32" top="1" bottom="1" header="0.512" footer="0.512"/>
  <pageSetup horizontalDpi="300" verticalDpi="3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6"/>
  <sheetViews>
    <sheetView zoomScaleSheetLayoutView="75" workbookViewId="0" topLeftCell="A1">
      <selection activeCell="A1" sqref="A1"/>
    </sheetView>
  </sheetViews>
  <sheetFormatPr defaultColWidth="7.625" defaultRowHeight="14.25" customHeight="1"/>
  <cols>
    <col min="1" max="1" width="1.00390625" style="1" customWidth="1"/>
    <col min="2" max="2" width="1.75390625" style="1" customWidth="1"/>
    <col min="3" max="3" width="7.75390625" style="1" customWidth="1"/>
    <col min="4" max="4" width="2.00390625" style="1" customWidth="1"/>
    <col min="5" max="5" width="5.375" style="1" customWidth="1"/>
    <col min="6" max="45" width="7.125" style="1" customWidth="1"/>
    <col min="46" max="46" width="0.2421875" style="1" customWidth="1"/>
    <col min="47" max="51" width="10.75390625" style="1" customWidth="1"/>
    <col min="52" max="61" width="9.375" style="1" customWidth="1"/>
    <col min="62" max="16384" width="7.625" style="1" customWidth="1"/>
  </cols>
  <sheetData>
    <row r="1" spans="3:67" s="147" customFormat="1" ht="36" customHeight="1">
      <c r="C1" s="157" t="s">
        <v>136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48"/>
      <c r="AA1" s="149"/>
      <c r="AB1" s="182" t="s">
        <v>137</v>
      </c>
      <c r="AC1" s="182"/>
      <c r="AD1" s="182"/>
      <c r="AE1" s="182"/>
      <c r="AF1" s="182"/>
      <c r="AG1" s="182"/>
      <c r="AH1" s="182"/>
      <c r="AI1" s="148"/>
      <c r="AJ1" s="150"/>
      <c r="AK1" s="149"/>
      <c r="AL1" s="149"/>
      <c r="AM1" s="150"/>
      <c r="AN1" s="150"/>
      <c r="AO1" s="150"/>
      <c r="AP1" s="150"/>
      <c r="AQ1" s="150"/>
      <c r="AR1" s="151"/>
      <c r="AS1" s="151"/>
      <c r="AT1" s="152"/>
      <c r="AU1" s="152"/>
      <c r="AV1" s="152"/>
      <c r="AW1" s="152"/>
      <c r="AY1" s="153"/>
      <c r="BB1" s="150"/>
      <c r="BC1" s="149"/>
      <c r="BD1" s="149"/>
      <c r="BF1" s="150"/>
      <c r="BG1" s="150"/>
      <c r="BH1" s="150"/>
      <c r="BI1" s="150"/>
      <c r="BJ1" s="149"/>
      <c r="BK1" s="151"/>
      <c r="BL1" s="148"/>
      <c r="BM1" s="149"/>
      <c r="BN1" s="149"/>
      <c r="BO1" s="149"/>
    </row>
    <row r="2" spans="3:49" s="54" customFormat="1" ht="7.5" customHeight="1">
      <c r="C2" s="55"/>
      <c r="D2" s="55"/>
      <c r="E2" s="55"/>
      <c r="F2" s="56"/>
      <c r="G2" s="57"/>
      <c r="H2" s="57"/>
      <c r="I2" s="57"/>
      <c r="J2" s="57"/>
      <c r="K2" s="58"/>
      <c r="L2" s="59"/>
      <c r="M2" s="59"/>
      <c r="N2" s="57"/>
      <c r="O2" s="57"/>
      <c r="P2" s="57"/>
      <c r="Q2" s="57"/>
      <c r="R2" s="57"/>
      <c r="S2" s="58"/>
      <c r="T2" s="58"/>
      <c r="U2" s="58"/>
      <c r="V2" s="58"/>
      <c r="W2" s="58"/>
      <c r="X2" s="60"/>
      <c r="Y2" s="60"/>
      <c r="Z2" s="56"/>
      <c r="AA2" s="57"/>
      <c r="AB2" s="57"/>
      <c r="AC2" s="57"/>
      <c r="AD2" s="57"/>
      <c r="AE2" s="58"/>
      <c r="AF2" s="59"/>
      <c r="AG2" s="59"/>
      <c r="AH2" s="57"/>
      <c r="AI2" s="61"/>
      <c r="AJ2" s="58"/>
      <c r="AK2" s="57"/>
      <c r="AL2" s="57"/>
      <c r="AM2" s="58"/>
      <c r="AN2" s="58"/>
      <c r="AO2" s="58"/>
      <c r="AP2" s="58"/>
      <c r="AQ2" s="58"/>
      <c r="AR2" s="60"/>
      <c r="AS2" s="60"/>
      <c r="AT2" s="62"/>
      <c r="AU2" s="62"/>
      <c r="AV2" s="62"/>
      <c r="AW2" s="62"/>
    </row>
    <row r="3" spans="3:49" s="54" customFormat="1" ht="7.5" customHeight="1">
      <c r="C3" s="53"/>
      <c r="D3" s="53"/>
      <c r="E3" s="63"/>
      <c r="F3" s="64"/>
      <c r="G3" s="65"/>
      <c r="H3" s="65"/>
      <c r="I3" s="65"/>
      <c r="J3" s="65"/>
      <c r="K3" s="66"/>
      <c r="L3" s="67"/>
      <c r="M3" s="67"/>
      <c r="N3" s="66"/>
      <c r="O3" s="66"/>
      <c r="P3" s="66"/>
      <c r="Q3" s="66"/>
      <c r="R3" s="65"/>
      <c r="S3" s="66"/>
      <c r="T3" s="66"/>
      <c r="U3" s="66"/>
      <c r="V3" s="66"/>
      <c r="W3" s="66"/>
      <c r="X3" s="60"/>
      <c r="Y3" s="60"/>
      <c r="Z3" s="64"/>
      <c r="AA3" s="65"/>
      <c r="AB3" s="65"/>
      <c r="AC3" s="65"/>
      <c r="AD3" s="65"/>
      <c r="AE3" s="66"/>
      <c r="AF3" s="67"/>
      <c r="AG3" s="67"/>
      <c r="AH3" s="66"/>
      <c r="AI3" s="66"/>
      <c r="AJ3" s="66"/>
      <c r="AK3" s="65"/>
      <c r="AL3" s="65"/>
      <c r="AM3" s="66"/>
      <c r="AN3" s="66"/>
      <c r="AO3" s="66"/>
      <c r="AP3" s="66"/>
      <c r="AQ3" s="66"/>
      <c r="AR3" s="60"/>
      <c r="AS3" s="60"/>
      <c r="AT3" s="62"/>
      <c r="AU3" s="62"/>
      <c r="AV3" s="62"/>
      <c r="AW3" s="62"/>
    </row>
    <row r="4" spans="1:49" s="54" customFormat="1" ht="7.5" customHeight="1">
      <c r="A4" s="68"/>
      <c r="B4" s="68"/>
      <c r="C4" s="69"/>
      <c r="D4" s="69"/>
      <c r="E4" s="69"/>
      <c r="F4" s="70"/>
      <c r="G4" s="71"/>
      <c r="H4" s="71"/>
      <c r="I4" s="71"/>
      <c r="J4" s="71"/>
      <c r="K4" s="72"/>
      <c r="L4" s="73"/>
      <c r="M4" s="73"/>
      <c r="N4" s="72"/>
      <c r="O4" s="72"/>
      <c r="P4" s="72"/>
      <c r="Q4" s="72"/>
      <c r="R4" s="71"/>
      <c r="S4" s="72"/>
      <c r="T4" s="72"/>
      <c r="U4" s="72"/>
      <c r="V4" s="72"/>
      <c r="W4" s="72"/>
      <c r="X4" s="71"/>
      <c r="Y4" s="60"/>
      <c r="Z4" s="70"/>
      <c r="AA4" s="71"/>
      <c r="AB4" s="71"/>
      <c r="AC4" s="71"/>
      <c r="AD4" s="71"/>
      <c r="AE4" s="72"/>
      <c r="AF4" s="73"/>
      <c r="AG4" s="73"/>
      <c r="AH4" s="72"/>
      <c r="AI4" s="71"/>
      <c r="AJ4" s="72"/>
      <c r="AK4" s="71"/>
      <c r="AL4" s="71"/>
      <c r="AM4" s="72"/>
      <c r="AN4" s="72"/>
      <c r="AO4" s="72"/>
      <c r="AP4" s="72"/>
      <c r="AQ4" s="72"/>
      <c r="AR4" s="71"/>
      <c r="AS4" s="71"/>
      <c r="AT4" s="62"/>
      <c r="AU4" s="62"/>
      <c r="AV4" s="62"/>
      <c r="AW4" s="62"/>
    </row>
    <row r="5" spans="1:45" s="77" customFormat="1" ht="15" customHeight="1">
      <c r="A5" s="183" t="s">
        <v>142</v>
      </c>
      <c r="B5" s="183"/>
      <c r="C5" s="183"/>
      <c r="D5" s="183"/>
      <c r="E5" s="183"/>
      <c r="F5" s="180" t="s">
        <v>143</v>
      </c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75"/>
      <c r="V5" s="75"/>
      <c r="W5" s="75"/>
      <c r="X5" s="76"/>
      <c r="Y5" s="76"/>
      <c r="Z5" s="74"/>
      <c r="AA5" s="156" t="s">
        <v>135</v>
      </c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76"/>
      <c r="AM5" s="75"/>
      <c r="AN5" s="75"/>
      <c r="AO5" s="75"/>
      <c r="AP5" s="75"/>
      <c r="AQ5" s="75"/>
      <c r="AR5" s="76"/>
      <c r="AS5" s="76"/>
    </row>
    <row r="6" spans="1:45" s="88" customFormat="1" ht="15" customHeight="1">
      <c r="A6" s="184"/>
      <c r="B6" s="184"/>
      <c r="C6" s="184"/>
      <c r="D6" s="184"/>
      <c r="E6" s="184"/>
      <c r="F6" s="79"/>
      <c r="G6" s="80" t="s">
        <v>33</v>
      </c>
      <c r="H6" s="80" t="s">
        <v>34</v>
      </c>
      <c r="I6" s="80" t="s">
        <v>35</v>
      </c>
      <c r="J6" s="80" t="s">
        <v>36</v>
      </c>
      <c r="K6" s="81" t="s">
        <v>37</v>
      </c>
      <c r="L6" s="82" t="s">
        <v>38</v>
      </c>
      <c r="M6" s="82" t="s">
        <v>39</v>
      </c>
      <c r="N6" s="83" t="s">
        <v>40</v>
      </c>
      <c r="O6" s="81" t="s">
        <v>144</v>
      </c>
      <c r="P6" s="81" t="s">
        <v>145</v>
      </c>
      <c r="Q6" s="81" t="s">
        <v>146</v>
      </c>
      <c r="R6" s="80" t="s">
        <v>44</v>
      </c>
      <c r="S6" s="81" t="s">
        <v>45</v>
      </c>
      <c r="T6" s="81" t="s">
        <v>46</v>
      </c>
      <c r="U6" s="81" t="s">
        <v>47</v>
      </c>
      <c r="V6" s="81" t="s">
        <v>48</v>
      </c>
      <c r="W6" s="81" t="s">
        <v>49</v>
      </c>
      <c r="X6" s="85" t="s">
        <v>50</v>
      </c>
      <c r="Y6" s="86" t="s">
        <v>51</v>
      </c>
      <c r="Z6" s="87"/>
      <c r="AA6" s="80" t="s">
        <v>33</v>
      </c>
      <c r="AB6" s="80" t="s">
        <v>34</v>
      </c>
      <c r="AC6" s="80" t="s">
        <v>149</v>
      </c>
      <c r="AD6" s="80" t="s">
        <v>36</v>
      </c>
      <c r="AE6" s="81" t="s">
        <v>37</v>
      </c>
      <c r="AF6" s="82" t="s">
        <v>38</v>
      </c>
      <c r="AG6" s="82" t="s">
        <v>39</v>
      </c>
      <c r="AH6" s="83" t="s">
        <v>40</v>
      </c>
      <c r="AI6" s="84" t="s">
        <v>41</v>
      </c>
      <c r="AJ6" s="81" t="s">
        <v>42</v>
      </c>
      <c r="AK6" s="80" t="s">
        <v>43</v>
      </c>
      <c r="AL6" s="80" t="s">
        <v>44</v>
      </c>
      <c r="AM6" s="81" t="s">
        <v>45</v>
      </c>
      <c r="AN6" s="81" t="s">
        <v>46</v>
      </c>
      <c r="AO6" s="81" t="s">
        <v>47</v>
      </c>
      <c r="AP6" s="81" t="s">
        <v>151</v>
      </c>
      <c r="AQ6" s="81" t="s">
        <v>49</v>
      </c>
      <c r="AR6" s="85" t="s">
        <v>50</v>
      </c>
      <c r="AS6" s="86" t="s">
        <v>51</v>
      </c>
    </row>
    <row r="7" spans="1:45" s="88" customFormat="1" ht="58.5" customHeight="1">
      <c r="A7" s="185"/>
      <c r="B7" s="185"/>
      <c r="C7" s="185"/>
      <c r="D7" s="185"/>
      <c r="E7" s="185"/>
      <c r="F7" s="89" t="s">
        <v>1</v>
      </c>
      <c r="G7" s="90" t="s">
        <v>2</v>
      </c>
      <c r="H7" s="90" t="s">
        <v>3</v>
      </c>
      <c r="I7" s="90" t="s">
        <v>4</v>
      </c>
      <c r="J7" s="90" t="s">
        <v>5</v>
      </c>
      <c r="K7" s="91" t="s">
        <v>6</v>
      </c>
      <c r="L7" s="92" t="s">
        <v>7</v>
      </c>
      <c r="M7" s="93" t="s">
        <v>8</v>
      </c>
      <c r="N7" s="91" t="s">
        <v>9</v>
      </c>
      <c r="O7" s="91" t="s">
        <v>139</v>
      </c>
      <c r="P7" s="91" t="s">
        <v>140</v>
      </c>
      <c r="Q7" s="91" t="s">
        <v>141</v>
      </c>
      <c r="R7" s="90" t="s">
        <v>12</v>
      </c>
      <c r="S7" s="91" t="s">
        <v>53</v>
      </c>
      <c r="T7" s="91" t="s">
        <v>13</v>
      </c>
      <c r="U7" s="91" t="s">
        <v>54</v>
      </c>
      <c r="V7" s="91" t="s">
        <v>55</v>
      </c>
      <c r="W7" s="95" t="s">
        <v>14</v>
      </c>
      <c r="X7" s="96" t="s">
        <v>15</v>
      </c>
      <c r="Y7" s="97" t="s">
        <v>16</v>
      </c>
      <c r="Z7" s="98" t="s">
        <v>1</v>
      </c>
      <c r="AA7" s="90" t="s">
        <v>2</v>
      </c>
      <c r="AB7" s="90" t="s">
        <v>3</v>
      </c>
      <c r="AC7" s="90" t="s">
        <v>4</v>
      </c>
      <c r="AD7" s="90" t="s">
        <v>5</v>
      </c>
      <c r="AE7" s="91" t="s">
        <v>6</v>
      </c>
      <c r="AF7" s="92" t="s">
        <v>7</v>
      </c>
      <c r="AG7" s="93" t="s">
        <v>8</v>
      </c>
      <c r="AH7" s="91" t="s">
        <v>9</v>
      </c>
      <c r="AI7" s="94" t="s">
        <v>10</v>
      </c>
      <c r="AJ7" s="91" t="s">
        <v>52</v>
      </c>
      <c r="AK7" s="90" t="s">
        <v>11</v>
      </c>
      <c r="AL7" s="90" t="s">
        <v>12</v>
      </c>
      <c r="AM7" s="91" t="s">
        <v>53</v>
      </c>
      <c r="AN7" s="91" t="s">
        <v>13</v>
      </c>
      <c r="AO7" s="91" t="s">
        <v>54</v>
      </c>
      <c r="AP7" s="91" t="s">
        <v>152</v>
      </c>
      <c r="AQ7" s="95" t="s">
        <v>14</v>
      </c>
      <c r="AR7" s="96" t="s">
        <v>15</v>
      </c>
      <c r="AS7" s="99" t="s">
        <v>16</v>
      </c>
    </row>
    <row r="8" spans="1:45" s="88" customFormat="1" ht="12" customHeight="1">
      <c r="A8" s="78"/>
      <c r="B8" s="78"/>
      <c r="C8" s="78"/>
      <c r="D8" s="78"/>
      <c r="E8" s="78"/>
      <c r="F8" s="131"/>
      <c r="G8" s="101"/>
      <c r="H8" s="101"/>
      <c r="I8" s="101"/>
      <c r="J8" s="101"/>
      <c r="K8" s="102"/>
      <c r="L8" s="103"/>
      <c r="M8" s="103"/>
      <c r="N8" s="102"/>
      <c r="O8" s="102"/>
      <c r="P8" s="102"/>
      <c r="Q8" s="102"/>
      <c r="R8" s="101"/>
      <c r="S8" s="102"/>
      <c r="T8" s="102"/>
      <c r="U8" s="102"/>
      <c r="V8" s="102"/>
      <c r="W8" s="102"/>
      <c r="X8" s="101"/>
      <c r="Y8" s="101"/>
      <c r="Z8" s="100"/>
      <c r="AA8" s="101"/>
      <c r="AB8" s="101"/>
      <c r="AC8" s="101"/>
      <c r="AD8" s="101"/>
      <c r="AE8" s="102"/>
      <c r="AF8" s="103"/>
      <c r="AG8" s="103"/>
      <c r="AH8" s="102"/>
      <c r="AI8" s="102"/>
      <c r="AJ8" s="102"/>
      <c r="AK8" s="101"/>
      <c r="AL8" s="101"/>
      <c r="AM8" s="102"/>
      <c r="AN8" s="102"/>
      <c r="AO8" s="102"/>
      <c r="AP8" s="102"/>
      <c r="AQ8" s="102"/>
      <c r="AR8" s="101"/>
      <c r="AS8" s="101"/>
    </row>
    <row r="9" spans="2:46" s="104" customFormat="1" ht="13.5" customHeight="1">
      <c r="B9" s="104" t="s">
        <v>17</v>
      </c>
      <c r="E9" s="105"/>
      <c r="F9" s="132">
        <f>SUM(F10:F24)</f>
        <v>52836</v>
      </c>
      <c r="G9" s="106">
        <f aca="true" t="shared" si="0" ref="G9:AT9">SUM(G10:G24)</f>
        <v>4211</v>
      </c>
      <c r="H9" s="106">
        <f t="shared" si="0"/>
        <v>81</v>
      </c>
      <c r="I9" s="106">
        <f t="shared" si="0"/>
        <v>10</v>
      </c>
      <c r="J9" s="106">
        <f t="shared" si="0"/>
        <v>143</v>
      </c>
      <c r="K9" s="106">
        <f t="shared" si="0"/>
        <v>4832</v>
      </c>
      <c r="L9" s="106">
        <f t="shared" si="0"/>
        <v>14609</v>
      </c>
      <c r="M9" s="106">
        <f t="shared" si="0"/>
        <v>167</v>
      </c>
      <c r="N9" s="106">
        <f t="shared" si="0"/>
        <v>613</v>
      </c>
      <c r="O9" s="106">
        <f t="shared" si="0"/>
        <v>2766</v>
      </c>
      <c r="P9" s="106">
        <f t="shared" si="0"/>
        <v>8285</v>
      </c>
      <c r="Q9" s="106">
        <f t="shared" si="0"/>
        <v>872</v>
      </c>
      <c r="R9" s="106">
        <f t="shared" si="0"/>
        <v>263</v>
      </c>
      <c r="S9" s="106">
        <f t="shared" si="0"/>
        <v>1886</v>
      </c>
      <c r="T9" s="106">
        <f t="shared" si="0"/>
        <v>3954</v>
      </c>
      <c r="U9" s="106">
        <f t="shared" si="0"/>
        <v>1820</v>
      </c>
      <c r="V9" s="106">
        <f t="shared" si="0"/>
        <v>662</v>
      </c>
      <c r="W9" s="106">
        <f t="shared" si="0"/>
        <v>5940</v>
      </c>
      <c r="X9" s="106">
        <f t="shared" si="0"/>
        <v>1445</v>
      </c>
      <c r="Y9" s="106">
        <f t="shared" si="0"/>
        <v>277</v>
      </c>
      <c r="Z9" s="106">
        <f t="shared" si="0"/>
        <v>42514</v>
      </c>
      <c r="AA9" s="106">
        <f t="shared" si="0"/>
        <v>390</v>
      </c>
      <c r="AB9" s="106">
        <f t="shared" si="0"/>
        <v>38</v>
      </c>
      <c r="AC9" s="106">
        <f t="shared" si="0"/>
        <v>7</v>
      </c>
      <c r="AD9" s="106">
        <f t="shared" si="0"/>
        <v>138</v>
      </c>
      <c r="AE9" s="106">
        <f t="shared" si="0"/>
        <v>3515</v>
      </c>
      <c r="AF9" s="106">
        <f t="shared" si="0"/>
        <v>13433</v>
      </c>
      <c r="AG9" s="106">
        <f t="shared" si="0"/>
        <v>167</v>
      </c>
      <c r="AH9" s="106">
        <f t="shared" si="0"/>
        <v>595</v>
      </c>
      <c r="AI9" s="106">
        <f t="shared" si="0"/>
        <v>2572</v>
      </c>
      <c r="AJ9" s="106">
        <f t="shared" si="0"/>
        <v>6913</v>
      </c>
      <c r="AK9" s="106">
        <f t="shared" si="0"/>
        <v>839</v>
      </c>
      <c r="AL9" s="106">
        <f t="shared" si="0"/>
        <v>202</v>
      </c>
      <c r="AM9" s="106">
        <f t="shared" si="0"/>
        <v>1260</v>
      </c>
      <c r="AN9" s="106">
        <f t="shared" si="0"/>
        <v>3672</v>
      </c>
      <c r="AO9" s="106">
        <f t="shared" si="0"/>
        <v>1653</v>
      </c>
      <c r="AP9" s="106">
        <f t="shared" si="0"/>
        <v>661</v>
      </c>
      <c r="AQ9" s="106">
        <f t="shared" si="0"/>
        <v>4762</v>
      </c>
      <c r="AR9" s="106">
        <f t="shared" si="0"/>
        <v>1445</v>
      </c>
      <c r="AS9" s="106">
        <f t="shared" si="0"/>
        <v>252</v>
      </c>
      <c r="AT9" s="106">
        <f t="shared" si="0"/>
        <v>0</v>
      </c>
    </row>
    <row r="10" spans="3:45" s="104" customFormat="1" ht="13.5" customHeight="1">
      <c r="C10" s="105" t="s">
        <v>56</v>
      </c>
      <c r="D10" s="110" t="s">
        <v>18</v>
      </c>
      <c r="F10" s="132">
        <f aca="true" t="shared" si="1" ref="F10:F24">SUM(G10:Y10)</f>
        <v>843</v>
      </c>
      <c r="G10" s="107">
        <v>4</v>
      </c>
      <c r="H10" s="111" t="s">
        <v>19</v>
      </c>
      <c r="I10" s="111" t="s">
        <v>19</v>
      </c>
      <c r="J10" s="107">
        <v>2</v>
      </c>
      <c r="K10" s="108">
        <v>47</v>
      </c>
      <c r="L10" s="109">
        <v>283</v>
      </c>
      <c r="M10" s="109">
        <v>1</v>
      </c>
      <c r="N10" s="108">
        <v>4</v>
      </c>
      <c r="O10" s="108">
        <v>27</v>
      </c>
      <c r="P10" s="108">
        <v>254</v>
      </c>
      <c r="Q10" s="107">
        <v>3</v>
      </c>
      <c r="R10" s="111" t="s">
        <v>19</v>
      </c>
      <c r="S10" s="108">
        <v>95</v>
      </c>
      <c r="T10" s="108">
        <v>28</v>
      </c>
      <c r="U10" s="108">
        <v>8</v>
      </c>
      <c r="V10" s="108">
        <v>3</v>
      </c>
      <c r="W10" s="108">
        <v>78</v>
      </c>
      <c r="X10" s="107">
        <v>1</v>
      </c>
      <c r="Y10" s="107">
        <v>5</v>
      </c>
      <c r="Z10" s="106">
        <v>812</v>
      </c>
      <c r="AA10" s="107">
        <v>1</v>
      </c>
      <c r="AB10" s="111" t="s">
        <v>19</v>
      </c>
      <c r="AC10" s="111" t="s">
        <v>19</v>
      </c>
      <c r="AD10" s="107">
        <v>2</v>
      </c>
      <c r="AE10" s="108">
        <v>41</v>
      </c>
      <c r="AF10" s="109">
        <v>273</v>
      </c>
      <c r="AG10" s="112">
        <v>1</v>
      </c>
      <c r="AH10" s="108">
        <v>3</v>
      </c>
      <c r="AI10" s="107">
        <v>25</v>
      </c>
      <c r="AJ10" s="108">
        <v>250</v>
      </c>
      <c r="AK10" s="107">
        <v>3</v>
      </c>
      <c r="AL10" s="111" t="s">
        <v>19</v>
      </c>
      <c r="AM10" s="108">
        <v>94</v>
      </c>
      <c r="AN10" s="108">
        <v>28</v>
      </c>
      <c r="AO10" s="108">
        <v>8</v>
      </c>
      <c r="AP10" s="108">
        <v>3</v>
      </c>
      <c r="AQ10" s="108">
        <v>74</v>
      </c>
      <c r="AR10" s="107">
        <v>1</v>
      </c>
      <c r="AS10" s="107">
        <v>5</v>
      </c>
    </row>
    <row r="11" spans="3:45" s="104" customFormat="1" ht="13.5" customHeight="1">
      <c r="C11" s="105" t="s">
        <v>57</v>
      </c>
      <c r="D11" s="105"/>
      <c r="E11" s="110"/>
      <c r="F11" s="132">
        <f t="shared" si="1"/>
        <v>3627</v>
      </c>
      <c r="G11" s="107">
        <v>56</v>
      </c>
      <c r="H11" s="107">
        <v>1</v>
      </c>
      <c r="I11" s="111" t="s">
        <v>19</v>
      </c>
      <c r="J11" s="107">
        <v>11</v>
      </c>
      <c r="K11" s="108">
        <v>276</v>
      </c>
      <c r="L11" s="109">
        <v>1046</v>
      </c>
      <c r="M11" s="109">
        <v>5</v>
      </c>
      <c r="N11" s="108">
        <v>40</v>
      </c>
      <c r="O11" s="108">
        <v>93</v>
      </c>
      <c r="P11" s="108">
        <v>712</v>
      </c>
      <c r="Q11" s="107">
        <v>44</v>
      </c>
      <c r="R11" s="107">
        <v>10</v>
      </c>
      <c r="S11" s="108">
        <v>158</v>
      </c>
      <c r="T11" s="108">
        <v>471</v>
      </c>
      <c r="U11" s="108">
        <v>148</v>
      </c>
      <c r="V11" s="108">
        <v>29</v>
      </c>
      <c r="W11" s="108">
        <v>444</v>
      </c>
      <c r="X11" s="107">
        <v>60</v>
      </c>
      <c r="Y11" s="107">
        <v>23</v>
      </c>
      <c r="Z11" s="106">
        <v>3491</v>
      </c>
      <c r="AA11" s="107">
        <v>20</v>
      </c>
      <c r="AB11" s="111" t="s">
        <v>19</v>
      </c>
      <c r="AC11" s="111" t="s">
        <v>19</v>
      </c>
      <c r="AD11" s="107">
        <v>11</v>
      </c>
      <c r="AE11" s="108">
        <v>244</v>
      </c>
      <c r="AF11" s="109">
        <v>1021</v>
      </c>
      <c r="AG11" s="109">
        <v>5</v>
      </c>
      <c r="AH11" s="108">
        <v>40</v>
      </c>
      <c r="AI11" s="107">
        <v>90</v>
      </c>
      <c r="AJ11" s="108">
        <v>695</v>
      </c>
      <c r="AK11" s="107">
        <v>44</v>
      </c>
      <c r="AL11" s="107">
        <v>10</v>
      </c>
      <c r="AM11" s="108">
        <v>153</v>
      </c>
      <c r="AN11" s="108">
        <v>469</v>
      </c>
      <c r="AO11" s="108">
        <v>146</v>
      </c>
      <c r="AP11" s="108">
        <v>29</v>
      </c>
      <c r="AQ11" s="108">
        <v>431</v>
      </c>
      <c r="AR11" s="107">
        <v>60</v>
      </c>
      <c r="AS11" s="107">
        <v>23</v>
      </c>
    </row>
    <row r="12" spans="3:45" s="104" customFormat="1" ht="13.5" customHeight="1">
      <c r="C12" s="105" t="s">
        <v>58</v>
      </c>
      <c r="D12" s="105"/>
      <c r="E12" s="110"/>
      <c r="F12" s="132">
        <f t="shared" si="1"/>
        <v>4885</v>
      </c>
      <c r="G12" s="107">
        <v>108</v>
      </c>
      <c r="H12" s="107">
        <v>2</v>
      </c>
      <c r="I12" s="107">
        <v>1</v>
      </c>
      <c r="J12" s="107">
        <v>16</v>
      </c>
      <c r="K12" s="108">
        <v>426</v>
      </c>
      <c r="L12" s="109">
        <v>1438</v>
      </c>
      <c r="M12" s="109">
        <v>16</v>
      </c>
      <c r="N12" s="108">
        <v>87</v>
      </c>
      <c r="O12" s="108">
        <v>226</v>
      </c>
      <c r="P12" s="108">
        <v>773</v>
      </c>
      <c r="Q12" s="107">
        <v>78</v>
      </c>
      <c r="R12" s="107">
        <v>13</v>
      </c>
      <c r="S12" s="108">
        <v>148</v>
      </c>
      <c r="T12" s="108">
        <v>596</v>
      </c>
      <c r="U12" s="108">
        <v>196</v>
      </c>
      <c r="V12" s="108">
        <v>51</v>
      </c>
      <c r="W12" s="108">
        <v>572</v>
      </c>
      <c r="X12" s="107">
        <v>107</v>
      </c>
      <c r="Y12" s="107">
        <v>31</v>
      </c>
      <c r="Z12" s="106">
        <v>4592</v>
      </c>
      <c r="AA12" s="107">
        <v>29</v>
      </c>
      <c r="AB12" s="107">
        <v>2</v>
      </c>
      <c r="AC12" s="107">
        <v>1</v>
      </c>
      <c r="AD12" s="107">
        <v>16</v>
      </c>
      <c r="AE12" s="108">
        <v>368</v>
      </c>
      <c r="AF12" s="109">
        <v>1396</v>
      </c>
      <c r="AG12" s="109">
        <v>16</v>
      </c>
      <c r="AH12" s="108">
        <v>87</v>
      </c>
      <c r="AI12" s="107">
        <v>220</v>
      </c>
      <c r="AJ12" s="108">
        <v>737</v>
      </c>
      <c r="AK12" s="107">
        <v>78</v>
      </c>
      <c r="AL12" s="107">
        <v>13</v>
      </c>
      <c r="AM12" s="108">
        <v>131</v>
      </c>
      <c r="AN12" s="108">
        <v>588</v>
      </c>
      <c r="AO12" s="108">
        <v>191</v>
      </c>
      <c r="AP12" s="108">
        <v>51</v>
      </c>
      <c r="AQ12" s="108">
        <v>532</v>
      </c>
      <c r="AR12" s="107">
        <v>107</v>
      </c>
      <c r="AS12" s="107">
        <v>29</v>
      </c>
    </row>
    <row r="13" spans="3:45" s="104" customFormat="1" ht="13.5" customHeight="1">
      <c r="C13" s="105" t="s">
        <v>59</v>
      </c>
      <c r="D13" s="105"/>
      <c r="E13" s="110"/>
      <c r="F13" s="132">
        <f t="shared" si="1"/>
        <v>5636</v>
      </c>
      <c r="G13" s="107">
        <v>99</v>
      </c>
      <c r="H13" s="111" t="s">
        <v>19</v>
      </c>
      <c r="I13" s="107">
        <v>1</v>
      </c>
      <c r="J13" s="107">
        <v>13</v>
      </c>
      <c r="K13" s="108">
        <v>549</v>
      </c>
      <c r="L13" s="109">
        <v>1717</v>
      </c>
      <c r="M13" s="109">
        <v>21</v>
      </c>
      <c r="N13" s="108">
        <v>77</v>
      </c>
      <c r="O13" s="108">
        <v>353</v>
      </c>
      <c r="P13" s="108">
        <v>908</v>
      </c>
      <c r="Q13" s="107">
        <v>115</v>
      </c>
      <c r="R13" s="107">
        <v>14</v>
      </c>
      <c r="S13" s="108">
        <v>185</v>
      </c>
      <c r="T13" s="108">
        <v>458</v>
      </c>
      <c r="U13" s="108">
        <v>185</v>
      </c>
      <c r="V13" s="108">
        <v>84</v>
      </c>
      <c r="W13" s="108">
        <v>667</v>
      </c>
      <c r="X13" s="107">
        <v>151</v>
      </c>
      <c r="Y13" s="107">
        <v>39</v>
      </c>
      <c r="Z13" s="106">
        <v>5165</v>
      </c>
      <c r="AA13" s="107">
        <v>28</v>
      </c>
      <c r="AB13" s="111" t="s">
        <v>19</v>
      </c>
      <c r="AC13" s="107">
        <v>1</v>
      </c>
      <c r="AD13" s="107">
        <v>13</v>
      </c>
      <c r="AE13" s="108">
        <v>437</v>
      </c>
      <c r="AF13" s="109">
        <v>1657</v>
      </c>
      <c r="AG13" s="109">
        <v>21</v>
      </c>
      <c r="AH13" s="108">
        <v>74</v>
      </c>
      <c r="AI13" s="107">
        <v>333</v>
      </c>
      <c r="AJ13" s="108">
        <v>850</v>
      </c>
      <c r="AK13" s="107">
        <v>114</v>
      </c>
      <c r="AL13" s="107">
        <v>14</v>
      </c>
      <c r="AM13" s="108">
        <v>147</v>
      </c>
      <c r="AN13" s="108">
        <v>445</v>
      </c>
      <c r="AO13" s="108">
        <v>174</v>
      </c>
      <c r="AP13" s="108">
        <v>84</v>
      </c>
      <c r="AQ13" s="108">
        <v>583</v>
      </c>
      <c r="AR13" s="107">
        <v>151</v>
      </c>
      <c r="AS13" s="107">
        <v>39</v>
      </c>
    </row>
    <row r="14" spans="3:45" s="104" customFormat="1" ht="13.5" customHeight="1">
      <c r="C14" s="105" t="s">
        <v>60</v>
      </c>
      <c r="D14" s="105"/>
      <c r="E14" s="110"/>
      <c r="F14" s="132">
        <f t="shared" si="1"/>
        <v>5109</v>
      </c>
      <c r="G14" s="107">
        <v>111</v>
      </c>
      <c r="H14" s="107">
        <v>4</v>
      </c>
      <c r="I14" s="111" t="s">
        <v>19</v>
      </c>
      <c r="J14" s="107">
        <v>10</v>
      </c>
      <c r="K14" s="108">
        <v>491</v>
      </c>
      <c r="L14" s="109">
        <v>1556</v>
      </c>
      <c r="M14" s="109">
        <v>19</v>
      </c>
      <c r="N14" s="108">
        <v>74</v>
      </c>
      <c r="O14" s="108">
        <v>357</v>
      </c>
      <c r="P14" s="108">
        <v>749</v>
      </c>
      <c r="Q14" s="107">
        <v>106</v>
      </c>
      <c r="R14" s="107">
        <v>17</v>
      </c>
      <c r="S14" s="108">
        <v>166</v>
      </c>
      <c r="T14" s="108">
        <v>419</v>
      </c>
      <c r="U14" s="108">
        <v>213</v>
      </c>
      <c r="V14" s="108">
        <v>71</v>
      </c>
      <c r="W14" s="108">
        <v>566</v>
      </c>
      <c r="X14" s="107">
        <v>144</v>
      </c>
      <c r="Y14" s="107">
        <v>36</v>
      </c>
      <c r="Z14" s="106">
        <v>4575</v>
      </c>
      <c r="AA14" s="107">
        <v>24</v>
      </c>
      <c r="AB14" s="107">
        <v>2</v>
      </c>
      <c r="AC14" s="111" t="s">
        <v>19</v>
      </c>
      <c r="AD14" s="107">
        <v>10</v>
      </c>
      <c r="AE14" s="108">
        <v>361</v>
      </c>
      <c r="AF14" s="109">
        <v>1495</v>
      </c>
      <c r="AG14" s="109">
        <v>19</v>
      </c>
      <c r="AH14" s="108">
        <v>72</v>
      </c>
      <c r="AI14" s="107">
        <v>340</v>
      </c>
      <c r="AJ14" s="108">
        <v>671</v>
      </c>
      <c r="AK14" s="107">
        <v>103</v>
      </c>
      <c r="AL14" s="107">
        <v>15</v>
      </c>
      <c r="AM14" s="108">
        <v>127</v>
      </c>
      <c r="AN14" s="108">
        <v>400</v>
      </c>
      <c r="AO14" s="108">
        <v>205</v>
      </c>
      <c r="AP14" s="108">
        <v>71</v>
      </c>
      <c r="AQ14" s="108">
        <v>482</v>
      </c>
      <c r="AR14" s="107">
        <v>144</v>
      </c>
      <c r="AS14" s="107">
        <v>34</v>
      </c>
    </row>
    <row r="15" spans="3:45" s="104" customFormat="1" ht="13.5" customHeight="1">
      <c r="C15" s="105" t="s">
        <v>61</v>
      </c>
      <c r="D15" s="105"/>
      <c r="E15" s="110"/>
      <c r="F15" s="132">
        <f t="shared" si="1"/>
        <v>5136</v>
      </c>
      <c r="G15" s="107">
        <v>140</v>
      </c>
      <c r="H15" s="107">
        <v>4</v>
      </c>
      <c r="I15" s="111" t="s">
        <v>19</v>
      </c>
      <c r="J15" s="107">
        <v>15</v>
      </c>
      <c r="K15" s="108">
        <v>419</v>
      </c>
      <c r="L15" s="109">
        <v>1465</v>
      </c>
      <c r="M15" s="109">
        <v>28</v>
      </c>
      <c r="N15" s="108">
        <v>83</v>
      </c>
      <c r="O15" s="108">
        <v>372</v>
      </c>
      <c r="P15" s="108">
        <v>784</v>
      </c>
      <c r="Q15" s="107">
        <v>98</v>
      </c>
      <c r="R15" s="107">
        <v>22</v>
      </c>
      <c r="S15" s="108">
        <v>138</v>
      </c>
      <c r="T15" s="108">
        <v>463</v>
      </c>
      <c r="U15" s="108">
        <v>244</v>
      </c>
      <c r="V15" s="108">
        <v>84</v>
      </c>
      <c r="W15" s="108">
        <v>535</v>
      </c>
      <c r="X15" s="107">
        <v>215</v>
      </c>
      <c r="Y15" s="107">
        <v>27</v>
      </c>
      <c r="Z15" s="106">
        <v>4528</v>
      </c>
      <c r="AA15" s="107">
        <v>30</v>
      </c>
      <c r="AB15" s="111">
        <v>2</v>
      </c>
      <c r="AC15" s="111" t="s">
        <v>19</v>
      </c>
      <c r="AD15" s="107">
        <v>15</v>
      </c>
      <c r="AE15" s="108">
        <v>306</v>
      </c>
      <c r="AF15" s="109">
        <v>1391</v>
      </c>
      <c r="AG15" s="109">
        <v>28</v>
      </c>
      <c r="AH15" s="108">
        <v>81</v>
      </c>
      <c r="AI15" s="107">
        <v>353</v>
      </c>
      <c r="AJ15" s="108">
        <v>695</v>
      </c>
      <c r="AK15" s="107">
        <v>96</v>
      </c>
      <c r="AL15" s="107">
        <v>17</v>
      </c>
      <c r="AM15" s="108">
        <v>106</v>
      </c>
      <c r="AN15" s="108">
        <v>415</v>
      </c>
      <c r="AO15" s="108">
        <v>230</v>
      </c>
      <c r="AP15" s="108">
        <v>84</v>
      </c>
      <c r="AQ15" s="108">
        <v>439</v>
      </c>
      <c r="AR15" s="107">
        <v>215</v>
      </c>
      <c r="AS15" s="107">
        <v>25</v>
      </c>
    </row>
    <row r="16" spans="3:45" s="104" customFormat="1" ht="13.5" customHeight="1">
      <c r="C16" s="105" t="s">
        <v>62</v>
      </c>
      <c r="D16" s="105"/>
      <c r="E16" s="110"/>
      <c r="F16" s="132">
        <f t="shared" si="1"/>
        <v>5766</v>
      </c>
      <c r="G16" s="107">
        <v>255</v>
      </c>
      <c r="H16" s="107">
        <v>4</v>
      </c>
      <c r="I16" s="107">
        <v>1</v>
      </c>
      <c r="J16" s="107">
        <v>18</v>
      </c>
      <c r="K16" s="108">
        <v>532</v>
      </c>
      <c r="L16" s="109">
        <v>1617</v>
      </c>
      <c r="M16" s="109">
        <v>34</v>
      </c>
      <c r="N16" s="108">
        <v>77</v>
      </c>
      <c r="O16" s="108">
        <v>304</v>
      </c>
      <c r="P16" s="108">
        <v>866</v>
      </c>
      <c r="Q16" s="107">
        <v>143</v>
      </c>
      <c r="R16" s="107">
        <v>27</v>
      </c>
      <c r="S16" s="108">
        <v>164</v>
      </c>
      <c r="T16" s="108">
        <v>503</v>
      </c>
      <c r="U16" s="108">
        <v>276</v>
      </c>
      <c r="V16" s="108">
        <v>94</v>
      </c>
      <c r="W16" s="108">
        <v>614</v>
      </c>
      <c r="X16" s="107">
        <v>210</v>
      </c>
      <c r="Y16" s="107">
        <v>27</v>
      </c>
      <c r="Z16" s="106">
        <v>4899</v>
      </c>
      <c r="AA16" s="107">
        <v>38</v>
      </c>
      <c r="AB16" s="107">
        <v>1</v>
      </c>
      <c r="AC16" s="111" t="s">
        <v>19</v>
      </c>
      <c r="AD16" s="107">
        <v>17</v>
      </c>
      <c r="AE16" s="108">
        <v>378</v>
      </c>
      <c r="AF16" s="109">
        <v>1522</v>
      </c>
      <c r="AG16" s="109">
        <v>34</v>
      </c>
      <c r="AH16" s="108">
        <v>77</v>
      </c>
      <c r="AI16" s="107">
        <v>289</v>
      </c>
      <c r="AJ16" s="108">
        <v>761</v>
      </c>
      <c r="AK16" s="107">
        <v>135</v>
      </c>
      <c r="AL16" s="107">
        <v>23</v>
      </c>
      <c r="AM16" s="108">
        <v>111</v>
      </c>
      <c r="AN16" s="108">
        <v>452</v>
      </c>
      <c r="AO16" s="108">
        <v>247</v>
      </c>
      <c r="AP16" s="108">
        <v>94</v>
      </c>
      <c r="AQ16" s="108">
        <v>486</v>
      </c>
      <c r="AR16" s="107">
        <v>210</v>
      </c>
      <c r="AS16" s="107">
        <v>24</v>
      </c>
    </row>
    <row r="17" spans="3:45" s="104" customFormat="1" ht="13.5" customHeight="1">
      <c r="C17" s="105" t="s">
        <v>63</v>
      </c>
      <c r="D17" s="105"/>
      <c r="E17" s="110"/>
      <c r="F17" s="132">
        <f t="shared" si="1"/>
        <v>6499</v>
      </c>
      <c r="G17" s="107">
        <v>432</v>
      </c>
      <c r="H17" s="107">
        <v>11</v>
      </c>
      <c r="I17" s="107">
        <v>1</v>
      </c>
      <c r="J17" s="107">
        <v>15</v>
      </c>
      <c r="K17" s="108">
        <v>721</v>
      </c>
      <c r="L17" s="109">
        <v>1800</v>
      </c>
      <c r="M17" s="109">
        <v>28</v>
      </c>
      <c r="N17" s="108">
        <v>95</v>
      </c>
      <c r="O17" s="108">
        <v>371</v>
      </c>
      <c r="P17" s="108">
        <v>984</v>
      </c>
      <c r="Q17" s="107">
        <v>137</v>
      </c>
      <c r="R17" s="107">
        <v>31</v>
      </c>
      <c r="S17" s="108">
        <v>214</v>
      </c>
      <c r="T17" s="108">
        <v>416</v>
      </c>
      <c r="U17" s="108">
        <v>245</v>
      </c>
      <c r="V17" s="108">
        <v>101</v>
      </c>
      <c r="W17" s="108">
        <v>671</v>
      </c>
      <c r="X17" s="107">
        <v>202</v>
      </c>
      <c r="Y17" s="107">
        <v>24</v>
      </c>
      <c r="Z17" s="106">
        <v>5163</v>
      </c>
      <c r="AA17" s="107">
        <v>60</v>
      </c>
      <c r="AB17" s="107">
        <v>2</v>
      </c>
      <c r="AC17" s="107">
        <v>1</v>
      </c>
      <c r="AD17" s="107">
        <v>14</v>
      </c>
      <c r="AE17" s="108">
        <v>458</v>
      </c>
      <c r="AF17" s="109">
        <v>1651</v>
      </c>
      <c r="AG17" s="109">
        <v>28</v>
      </c>
      <c r="AH17" s="108">
        <v>91</v>
      </c>
      <c r="AI17" s="107">
        <v>340</v>
      </c>
      <c r="AJ17" s="108">
        <v>834</v>
      </c>
      <c r="AK17" s="107">
        <v>133</v>
      </c>
      <c r="AL17" s="107">
        <v>25</v>
      </c>
      <c r="AM17" s="108">
        <v>116</v>
      </c>
      <c r="AN17" s="108">
        <v>371</v>
      </c>
      <c r="AO17" s="108">
        <v>213</v>
      </c>
      <c r="AP17" s="108">
        <v>101</v>
      </c>
      <c r="AQ17" s="108">
        <v>502</v>
      </c>
      <c r="AR17" s="107">
        <v>202</v>
      </c>
      <c r="AS17" s="107">
        <v>21</v>
      </c>
    </row>
    <row r="18" spans="3:45" s="104" customFormat="1" ht="13.5" customHeight="1">
      <c r="C18" s="105" t="s">
        <v>64</v>
      </c>
      <c r="D18" s="105"/>
      <c r="E18" s="110"/>
      <c r="F18" s="132">
        <f t="shared" si="1"/>
        <v>6478</v>
      </c>
      <c r="G18" s="107">
        <v>496</v>
      </c>
      <c r="H18" s="107">
        <v>14</v>
      </c>
      <c r="I18" s="107">
        <v>3</v>
      </c>
      <c r="J18" s="107">
        <v>26</v>
      </c>
      <c r="K18" s="108">
        <v>649</v>
      </c>
      <c r="L18" s="109">
        <v>1885</v>
      </c>
      <c r="M18" s="109">
        <v>14</v>
      </c>
      <c r="N18" s="108">
        <v>52</v>
      </c>
      <c r="O18" s="108">
        <v>381</v>
      </c>
      <c r="P18" s="108">
        <v>948</v>
      </c>
      <c r="Q18" s="107">
        <v>102</v>
      </c>
      <c r="R18" s="107">
        <v>37</v>
      </c>
      <c r="S18" s="108">
        <v>283</v>
      </c>
      <c r="T18" s="108">
        <v>309</v>
      </c>
      <c r="U18" s="108">
        <v>186</v>
      </c>
      <c r="V18" s="108">
        <v>83</v>
      </c>
      <c r="W18" s="108">
        <v>792</v>
      </c>
      <c r="X18" s="107">
        <v>195</v>
      </c>
      <c r="Y18" s="107">
        <v>23</v>
      </c>
      <c r="Z18" s="106">
        <v>4946</v>
      </c>
      <c r="AA18" s="107">
        <v>55</v>
      </c>
      <c r="AB18" s="107">
        <v>7</v>
      </c>
      <c r="AC18" s="107">
        <v>3</v>
      </c>
      <c r="AD18" s="107">
        <v>24</v>
      </c>
      <c r="AE18" s="108">
        <v>464</v>
      </c>
      <c r="AF18" s="109">
        <v>1660</v>
      </c>
      <c r="AG18" s="109">
        <v>14</v>
      </c>
      <c r="AH18" s="108">
        <v>50</v>
      </c>
      <c r="AI18" s="107">
        <v>346</v>
      </c>
      <c r="AJ18" s="108">
        <v>731</v>
      </c>
      <c r="AK18" s="107">
        <v>91</v>
      </c>
      <c r="AL18" s="107">
        <v>28</v>
      </c>
      <c r="AM18" s="108">
        <v>157</v>
      </c>
      <c r="AN18" s="108">
        <v>274</v>
      </c>
      <c r="AO18" s="108">
        <v>160</v>
      </c>
      <c r="AP18" s="108">
        <v>83</v>
      </c>
      <c r="AQ18" s="108">
        <v>582</v>
      </c>
      <c r="AR18" s="107">
        <v>195</v>
      </c>
      <c r="AS18" s="107">
        <v>22</v>
      </c>
    </row>
    <row r="19" spans="3:45" s="104" customFormat="1" ht="13.5" customHeight="1">
      <c r="C19" s="105" t="s">
        <v>65</v>
      </c>
      <c r="D19" s="105"/>
      <c r="E19" s="110"/>
      <c r="F19" s="132">
        <f t="shared" si="1"/>
        <v>3587</v>
      </c>
      <c r="G19" s="107">
        <v>466</v>
      </c>
      <c r="H19" s="107">
        <v>12</v>
      </c>
      <c r="I19" s="107">
        <v>1</v>
      </c>
      <c r="J19" s="107">
        <v>12</v>
      </c>
      <c r="K19" s="108">
        <v>373</v>
      </c>
      <c r="L19" s="109">
        <v>957</v>
      </c>
      <c r="M19" s="109">
        <v>1</v>
      </c>
      <c r="N19" s="108">
        <v>19</v>
      </c>
      <c r="O19" s="108">
        <v>185</v>
      </c>
      <c r="P19" s="108">
        <v>517</v>
      </c>
      <c r="Q19" s="107">
        <v>30</v>
      </c>
      <c r="R19" s="107">
        <v>31</v>
      </c>
      <c r="S19" s="108">
        <v>157</v>
      </c>
      <c r="T19" s="108">
        <v>152</v>
      </c>
      <c r="U19" s="108">
        <v>64</v>
      </c>
      <c r="V19" s="108">
        <v>24</v>
      </c>
      <c r="W19" s="108">
        <v>491</v>
      </c>
      <c r="X19" s="107">
        <v>79</v>
      </c>
      <c r="Y19" s="107">
        <v>16</v>
      </c>
      <c r="Z19" s="106">
        <v>2398</v>
      </c>
      <c r="AA19" s="107">
        <v>40</v>
      </c>
      <c r="AB19" s="107">
        <v>7</v>
      </c>
      <c r="AC19" s="107">
        <v>1</v>
      </c>
      <c r="AD19" s="107">
        <v>11</v>
      </c>
      <c r="AE19" s="108">
        <v>252</v>
      </c>
      <c r="AF19" s="109">
        <v>784</v>
      </c>
      <c r="AG19" s="109">
        <v>1</v>
      </c>
      <c r="AH19" s="108">
        <v>17</v>
      </c>
      <c r="AI19" s="107">
        <v>159</v>
      </c>
      <c r="AJ19" s="108">
        <v>352</v>
      </c>
      <c r="AK19" s="107">
        <v>29</v>
      </c>
      <c r="AL19" s="107">
        <v>24</v>
      </c>
      <c r="AM19" s="108">
        <v>63</v>
      </c>
      <c r="AN19" s="108">
        <v>135</v>
      </c>
      <c r="AO19" s="108">
        <v>49</v>
      </c>
      <c r="AP19" s="108">
        <v>24</v>
      </c>
      <c r="AQ19" s="108">
        <v>362</v>
      </c>
      <c r="AR19" s="107">
        <v>79</v>
      </c>
      <c r="AS19" s="107">
        <v>9</v>
      </c>
    </row>
    <row r="20" spans="3:45" s="104" customFormat="1" ht="13.5" customHeight="1">
      <c r="C20" s="105" t="s">
        <v>66</v>
      </c>
      <c r="D20" s="105"/>
      <c r="E20" s="110"/>
      <c r="F20" s="132">
        <f t="shared" si="1"/>
        <v>2342</v>
      </c>
      <c r="G20" s="107">
        <v>627</v>
      </c>
      <c r="H20" s="107">
        <v>16</v>
      </c>
      <c r="I20" s="111" t="s">
        <v>19</v>
      </c>
      <c r="J20" s="107">
        <v>1</v>
      </c>
      <c r="K20" s="108">
        <v>206</v>
      </c>
      <c r="L20" s="109">
        <v>469</v>
      </c>
      <c r="M20" s="112" t="s">
        <v>19</v>
      </c>
      <c r="N20" s="108">
        <v>1</v>
      </c>
      <c r="O20" s="108">
        <v>69</v>
      </c>
      <c r="P20" s="108">
        <v>342</v>
      </c>
      <c r="Q20" s="107">
        <v>7</v>
      </c>
      <c r="R20" s="107">
        <v>27</v>
      </c>
      <c r="S20" s="108">
        <v>103</v>
      </c>
      <c r="T20" s="108">
        <v>70</v>
      </c>
      <c r="U20" s="108">
        <v>27</v>
      </c>
      <c r="V20" s="108">
        <v>28</v>
      </c>
      <c r="W20" s="108">
        <v>295</v>
      </c>
      <c r="X20" s="107">
        <v>43</v>
      </c>
      <c r="Y20" s="107">
        <v>11</v>
      </c>
      <c r="Z20" s="106">
        <v>1096</v>
      </c>
      <c r="AA20" s="107">
        <v>30</v>
      </c>
      <c r="AB20" s="107">
        <v>8</v>
      </c>
      <c r="AC20" s="111" t="s">
        <v>19</v>
      </c>
      <c r="AD20" s="107">
        <v>1</v>
      </c>
      <c r="AE20" s="108">
        <v>119</v>
      </c>
      <c r="AF20" s="109">
        <v>338</v>
      </c>
      <c r="AG20" s="112" t="s">
        <v>19</v>
      </c>
      <c r="AH20" s="108">
        <v>1</v>
      </c>
      <c r="AI20" s="107">
        <v>55</v>
      </c>
      <c r="AJ20" s="108">
        <v>173</v>
      </c>
      <c r="AK20" s="107">
        <v>4</v>
      </c>
      <c r="AL20" s="107">
        <v>18</v>
      </c>
      <c r="AM20" s="108">
        <v>30</v>
      </c>
      <c r="AN20" s="108">
        <v>51</v>
      </c>
      <c r="AO20" s="108">
        <v>17</v>
      </c>
      <c r="AP20" s="108">
        <v>28</v>
      </c>
      <c r="AQ20" s="108">
        <v>170</v>
      </c>
      <c r="AR20" s="107">
        <v>43</v>
      </c>
      <c r="AS20" s="107">
        <v>10</v>
      </c>
    </row>
    <row r="21" spans="3:45" s="104" customFormat="1" ht="13.5" customHeight="1">
      <c r="C21" s="105" t="s">
        <v>67</v>
      </c>
      <c r="D21" s="105"/>
      <c r="E21" s="110"/>
      <c r="F21" s="132">
        <f t="shared" si="1"/>
        <v>1497</v>
      </c>
      <c r="G21" s="107">
        <v>644</v>
      </c>
      <c r="H21" s="107">
        <v>5</v>
      </c>
      <c r="I21" s="111" t="s">
        <v>19</v>
      </c>
      <c r="J21" s="107">
        <v>4</v>
      </c>
      <c r="K21" s="108">
        <v>92</v>
      </c>
      <c r="L21" s="109">
        <v>240</v>
      </c>
      <c r="M21" s="112" t="s">
        <v>19</v>
      </c>
      <c r="N21" s="108">
        <v>2</v>
      </c>
      <c r="O21" s="108">
        <v>22</v>
      </c>
      <c r="P21" s="108">
        <v>224</v>
      </c>
      <c r="Q21" s="107">
        <v>5</v>
      </c>
      <c r="R21" s="107">
        <v>12</v>
      </c>
      <c r="S21" s="108">
        <v>49</v>
      </c>
      <c r="T21" s="108">
        <v>35</v>
      </c>
      <c r="U21" s="108">
        <v>14</v>
      </c>
      <c r="V21" s="108">
        <v>7</v>
      </c>
      <c r="W21" s="108">
        <v>117</v>
      </c>
      <c r="X21" s="107">
        <v>21</v>
      </c>
      <c r="Y21" s="107">
        <v>4</v>
      </c>
      <c r="Z21" s="106">
        <v>489</v>
      </c>
      <c r="AA21" s="107">
        <v>17</v>
      </c>
      <c r="AB21" s="107">
        <v>3</v>
      </c>
      <c r="AC21" s="111" t="s">
        <v>19</v>
      </c>
      <c r="AD21" s="107">
        <v>4</v>
      </c>
      <c r="AE21" s="108">
        <v>56</v>
      </c>
      <c r="AF21" s="109">
        <v>156</v>
      </c>
      <c r="AG21" s="112" t="s">
        <v>19</v>
      </c>
      <c r="AH21" s="108">
        <v>1</v>
      </c>
      <c r="AI21" s="107">
        <v>18</v>
      </c>
      <c r="AJ21" s="108">
        <v>87</v>
      </c>
      <c r="AK21" s="107">
        <v>5</v>
      </c>
      <c r="AL21" s="107">
        <v>6</v>
      </c>
      <c r="AM21" s="108">
        <v>15</v>
      </c>
      <c r="AN21" s="108">
        <v>24</v>
      </c>
      <c r="AO21" s="108">
        <v>6</v>
      </c>
      <c r="AP21" s="108">
        <v>6</v>
      </c>
      <c r="AQ21" s="108">
        <v>61</v>
      </c>
      <c r="AR21" s="107">
        <v>21</v>
      </c>
      <c r="AS21" s="107">
        <v>3</v>
      </c>
    </row>
    <row r="22" spans="3:45" s="104" customFormat="1" ht="13.5" customHeight="1">
      <c r="C22" s="105" t="s">
        <v>68</v>
      </c>
      <c r="D22" s="105"/>
      <c r="E22" s="110"/>
      <c r="F22" s="132">
        <f t="shared" si="1"/>
        <v>940</v>
      </c>
      <c r="G22" s="107">
        <v>498</v>
      </c>
      <c r="H22" s="107">
        <v>7</v>
      </c>
      <c r="I22" s="107">
        <v>2</v>
      </c>
      <c r="J22" s="111" t="s">
        <v>19</v>
      </c>
      <c r="K22" s="108">
        <v>39</v>
      </c>
      <c r="L22" s="109">
        <v>95</v>
      </c>
      <c r="M22" s="112" t="s">
        <v>19</v>
      </c>
      <c r="N22" s="113" t="s">
        <v>19</v>
      </c>
      <c r="O22" s="108">
        <v>3</v>
      </c>
      <c r="P22" s="108">
        <v>141</v>
      </c>
      <c r="Q22" s="107">
        <v>1</v>
      </c>
      <c r="R22" s="107">
        <v>14</v>
      </c>
      <c r="S22" s="108">
        <v>13</v>
      </c>
      <c r="T22" s="108">
        <v>24</v>
      </c>
      <c r="U22" s="108">
        <v>8</v>
      </c>
      <c r="V22" s="108">
        <v>3</v>
      </c>
      <c r="W22" s="108">
        <v>71</v>
      </c>
      <c r="X22" s="107">
        <v>15</v>
      </c>
      <c r="Y22" s="107">
        <v>6</v>
      </c>
      <c r="Z22" s="106">
        <v>235</v>
      </c>
      <c r="AA22" s="107">
        <v>10</v>
      </c>
      <c r="AB22" s="107">
        <v>3</v>
      </c>
      <c r="AC22" s="111" t="s">
        <v>19</v>
      </c>
      <c r="AD22" s="111" t="s">
        <v>19</v>
      </c>
      <c r="AE22" s="108">
        <v>22</v>
      </c>
      <c r="AF22" s="109">
        <v>60</v>
      </c>
      <c r="AG22" s="112" t="s">
        <v>19</v>
      </c>
      <c r="AH22" s="113" t="s">
        <v>19</v>
      </c>
      <c r="AI22" s="107">
        <v>1</v>
      </c>
      <c r="AJ22" s="108">
        <v>49</v>
      </c>
      <c r="AK22" s="107">
        <v>1</v>
      </c>
      <c r="AL22" s="107">
        <v>7</v>
      </c>
      <c r="AM22" s="108">
        <v>4</v>
      </c>
      <c r="AN22" s="108">
        <v>14</v>
      </c>
      <c r="AO22" s="108">
        <v>5</v>
      </c>
      <c r="AP22" s="108">
        <v>3</v>
      </c>
      <c r="AQ22" s="108">
        <v>37</v>
      </c>
      <c r="AR22" s="107">
        <v>15</v>
      </c>
      <c r="AS22" s="107">
        <v>4</v>
      </c>
    </row>
    <row r="23" spans="3:45" s="104" customFormat="1" ht="13.5" customHeight="1">
      <c r="C23" s="105" t="s">
        <v>69</v>
      </c>
      <c r="D23" s="105"/>
      <c r="E23" s="110"/>
      <c r="F23" s="132">
        <f t="shared" si="1"/>
        <v>396</v>
      </c>
      <c r="G23" s="107">
        <v>232</v>
      </c>
      <c r="H23" s="107">
        <v>1</v>
      </c>
      <c r="I23" s="111" t="s">
        <v>19</v>
      </c>
      <c r="J23" s="111" t="s">
        <v>19</v>
      </c>
      <c r="K23" s="108">
        <v>12</v>
      </c>
      <c r="L23" s="109">
        <v>35</v>
      </c>
      <c r="M23" s="112" t="s">
        <v>19</v>
      </c>
      <c r="N23" s="108">
        <v>2</v>
      </c>
      <c r="O23" s="108">
        <v>2</v>
      </c>
      <c r="P23" s="108">
        <v>61</v>
      </c>
      <c r="Q23" s="107">
        <v>2</v>
      </c>
      <c r="R23" s="107">
        <v>5</v>
      </c>
      <c r="S23" s="108">
        <v>8</v>
      </c>
      <c r="T23" s="108">
        <v>9</v>
      </c>
      <c r="U23" s="108">
        <v>3</v>
      </c>
      <c r="V23" s="113" t="s">
        <v>19</v>
      </c>
      <c r="W23" s="108">
        <v>19</v>
      </c>
      <c r="X23" s="107">
        <v>2</v>
      </c>
      <c r="Y23" s="107">
        <v>3</v>
      </c>
      <c r="Z23" s="106">
        <v>97</v>
      </c>
      <c r="AA23" s="107">
        <v>7</v>
      </c>
      <c r="AB23" s="107">
        <v>1</v>
      </c>
      <c r="AC23" s="111" t="s">
        <v>19</v>
      </c>
      <c r="AD23" s="111" t="s">
        <v>19</v>
      </c>
      <c r="AE23" s="108">
        <v>9</v>
      </c>
      <c r="AF23" s="109">
        <v>24</v>
      </c>
      <c r="AG23" s="112" t="s">
        <v>19</v>
      </c>
      <c r="AH23" s="108">
        <v>1</v>
      </c>
      <c r="AI23" s="107">
        <v>2</v>
      </c>
      <c r="AJ23" s="108">
        <v>21</v>
      </c>
      <c r="AK23" s="107">
        <v>2</v>
      </c>
      <c r="AL23" s="107">
        <v>2</v>
      </c>
      <c r="AM23" s="108">
        <v>4</v>
      </c>
      <c r="AN23" s="108">
        <v>6</v>
      </c>
      <c r="AO23" s="113" t="s">
        <v>19</v>
      </c>
      <c r="AP23" s="113" t="s">
        <v>19</v>
      </c>
      <c r="AQ23" s="108">
        <v>13</v>
      </c>
      <c r="AR23" s="107">
        <v>2</v>
      </c>
      <c r="AS23" s="107">
        <v>3</v>
      </c>
    </row>
    <row r="24" spans="3:45" s="104" customFormat="1" ht="13.5" customHeight="1">
      <c r="C24" s="175" t="s">
        <v>70</v>
      </c>
      <c r="D24" s="175"/>
      <c r="E24" s="175"/>
      <c r="F24" s="132">
        <f t="shared" si="1"/>
        <v>95</v>
      </c>
      <c r="G24" s="107">
        <v>43</v>
      </c>
      <c r="H24" s="111" t="s">
        <v>19</v>
      </c>
      <c r="I24" s="111" t="s">
        <v>19</v>
      </c>
      <c r="J24" s="111" t="s">
        <v>19</v>
      </c>
      <c r="K24" s="113" t="s">
        <v>19</v>
      </c>
      <c r="L24" s="109">
        <v>6</v>
      </c>
      <c r="M24" s="112" t="s">
        <v>19</v>
      </c>
      <c r="N24" s="113" t="s">
        <v>19</v>
      </c>
      <c r="O24" s="108">
        <v>1</v>
      </c>
      <c r="P24" s="108">
        <v>22</v>
      </c>
      <c r="Q24" s="111">
        <v>1</v>
      </c>
      <c r="R24" s="107">
        <v>3</v>
      </c>
      <c r="S24" s="108">
        <v>5</v>
      </c>
      <c r="T24" s="108">
        <v>1</v>
      </c>
      <c r="U24" s="108">
        <v>3</v>
      </c>
      <c r="V24" s="113" t="s">
        <v>19</v>
      </c>
      <c r="W24" s="108">
        <v>8</v>
      </c>
      <c r="X24" s="111" t="s">
        <v>19</v>
      </c>
      <c r="Y24" s="107">
        <v>2</v>
      </c>
      <c r="Z24" s="106">
        <v>28</v>
      </c>
      <c r="AA24" s="107">
        <v>1</v>
      </c>
      <c r="AB24" s="111" t="s">
        <v>19</v>
      </c>
      <c r="AC24" s="111" t="s">
        <v>19</v>
      </c>
      <c r="AD24" s="111" t="s">
        <v>19</v>
      </c>
      <c r="AE24" s="113" t="s">
        <v>19</v>
      </c>
      <c r="AF24" s="109">
        <v>5</v>
      </c>
      <c r="AG24" s="112" t="s">
        <v>19</v>
      </c>
      <c r="AH24" s="113" t="s">
        <v>19</v>
      </c>
      <c r="AI24" s="107">
        <v>1</v>
      </c>
      <c r="AJ24" s="108">
        <v>7</v>
      </c>
      <c r="AK24" s="111">
        <v>1</v>
      </c>
      <c r="AL24" s="111" t="s">
        <v>19</v>
      </c>
      <c r="AM24" s="108">
        <v>2</v>
      </c>
      <c r="AN24" s="113" t="s">
        <v>19</v>
      </c>
      <c r="AO24" s="108">
        <v>2</v>
      </c>
      <c r="AP24" s="113" t="s">
        <v>19</v>
      </c>
      <c r="AQ24" s="108">
        <v>8</v>
      </c>
      <c r="AR24" s="111" t="s">
        <v>19</v>
      </c>
      <c r="AS24" s="107">
        <v>1</v>
      </c>
    </row>
    <row r="25" spans="3:45" s="104" customFormat="1" ht="13.5" customHeight="1">
      <c r="C25" s="110" t="s">
        <v>138</v>
      </c>
      <c r="D25" s="179" t="s">
        <v>114</v>
      </c>
      <c r="E25" s="179"/>
      <c r="F25" s="133">
        <v>45.5</v>
      </c>
      <c r="G25" s="115">
        <v>61.5</v>
      </c>
      <c r="H25" s="115">
        <v>59.1</v>
      </c>
      <c r="I25" s="115">
        <v>54.3</v>
      </c>
      <c r="J25" s="115">
        <v>43.1</v>
      </c>
      <c r="K25" s="115">
        <v>45.7</v>
      </c>
      <c r="L25" s="115">
        <v>44</v>
      </c>
      <c r="M25" s="115">
        <v>42.7</v>
      </c>
      <c r="N25" s="115">
        <v>41.6</v>
      </c>
      <c r="O25" s="115">
        <v>44.6</v>
      </c>
      <c r="P25" s="115">
        <v>44.6</v>
      </c>
      <c r="Q25" s="115">
        <v>43.6</v>
      </c>
      <c r="R25" s="115">
        <v>53.5</v>
      </c>
      <c r="S25" s="115">
        <v>44.8</v>
      </c>
      <c r="T25" s="115">
        <v>40.7</v>
      </c>
      <c r="U25" s="115">
        <v>42.6</v>
      </c>
      <c r="V25" s="115">
        <v>44.1</v>
      </c>
      <c r="W25" s="115">
        <v>45.2</v>
      </c>
      <c r="X25" s="115">
        <v>45.7</v>
      </c>
      <c r="Y25" s="115">
        <v>43.1</v>
      </c>
      <c r="Z25" s="139">
        <v>42.9</v>
      </c>
      <c r="AA25" s="115">
        <v>50.6</v>
      </c>
      <c r="AB25" s="115">
        <v>60.9</v>
      </c>
      <c r="AC25" s="115">
        <v>46.5</v>
      </c>
      <c r="AD25" s="115">
        <v>42.9</v>
      </c>
      <c r="AE25" s="115">
        <v>44.3</v>
      </c>
      <c r="AF25" s="115">
        <v>43.1</v>
      </c>
      <c r="AG25" s="115">
        <v>42.7</v>
      </c>
      <c r="AH25" s="115">
        <v>41.4</v>
      </c>
      <c r="AI25" s="115">
        <v>44.2</v>
      </c>
      <c r="AJ25" s="115">
        <v>42.2</v>
      </c>
      <c r="AK25" s="115">
        <v>43.3</v>
      </c>
      <c r="AL25" s="115">
        <v>50.5</v>
      </c>
      <c r="AM25" s="115">
        <v>40.2</v>
      </c>
      <c r="AN25" s="115">
        <v>39.8</v>
      </c>
      <c r="AO25" s="115">
        <v>41.5</v>
      </c>
      <c r="AP25" s="115">
        <v>44.1</v>
      </c>
      <c r="AQ25" s="115">
        <v>43.4</v>
      </c>
      <c r="AR25" s="115">
        <v>45.7</v>
      </c>
      <c r="AS25" s="115">
        <v>42.1</v>
      </c>
    </row>
    <row r="26" spans="3:45" s="104" customFormat="1" ht="13.5" customHeight="1">
      <c r="C26" s="110"/>
      <c r="D26" s="179" t="s">
        <v>115</v>
      </c>
      <c r="E26" s="179"/>
      <c r="F26" s="133">
        <v>47.5</v>
      </c>
      <c r="G26" s="115">
        <v>63.6</v>
      </c>
      <c r="H26" s="115">
        <v>59.5</v>
      </c>
      <c r="I26" s="115">
        <v>58.5</v>
      </c>
      <c r="J26" s="115">
        <v>50.1</v>
      </c>
      <c r="K26" s="115">
        <v>47</v>
      </c>
      <c r="L26" s="115">
        <v>44.2</v>
      </c>
      <c r="M26" s="115">
        <v>42.1</v>
      </c>
      <c r="N26" s="115">
        <v>37.8</v>
      </c>
      <c r="O26" s="115">
        <v>45.8</v>
      </c>
      <c r="P26" s="115">
        <v>45</v>
      </c>
      <c r="Q26" s="115">
        <v>43.3</v>
      </c>
      <c r="R26" s="115">
        <v>52.6</v>
      </c>
      <c r="S26" s="115">
        <v>47.9</v>
      </c>
      <c r="T26" s="115">
        <v>40.4</v>
      </c>
      <c r="U26" s="115">
        <v>44.7</v>
      </c>
      <c r="V26" s="115">
        <v>48.8</v>
      </c>
      <c r="W26" s="115">
        <v>46.6</v>
      </c>
      <c r="X26" s="115">
        <v>46.7</v>
      </c>
      <c r="Y26" s="115">
        <v>47</v>
      </c>
      <c r="Z26" s="139">
        <v>43.7</v>
      </c>
      <c r="AA26" s="115">
        <v>49.5</v>
      </c>
      <c r="AB26" s="115">
        <v>59</v>
      </c>
      <c r="AC26" s="115">
        <v>58.5</v>
      </c>
      <c r="AD26" s="115">
        <v>49.4</v>
      </c>
      <c r="AE26" s="115">
        <v>46</v>
      </c>
      <c r="AF26" s="115">
        <v>43.3</v>
      </c>
      <c r="AG26" s="115">
        <v>42.1</v>
      </c>
      <c r="AH26" s="115">
        <v>37.8</v>
      </c>
      <c r="AI26" s="115">
        <v>45.1</v>
      </c>
      <c r="AJ26" s="115">
        <v>40.5</v>
      </c>
      <c r="AK26" s="115">
        <v>42.3</v>
      </c>
      <c r="AL26" s="115">
        <v>50.6</v>
      </c>
      <c r="AM26" s="115">
        <v>43.1</v>
      </c>
      <c r="AN26" s="115">
        <v>39.9</v>
      </c>
      <c r="AO26" s="115">
        <v>44.2</v>
      </c>
      <c r="AP26" s="115">
        <v>48.6</v>
      </c>
      <c r="AQ26" s="115">
        <v>45.1</v>
      </c>
      <c r="AR26" s="115">
        <v>46.7</v>
      </c>
      <c r="AS26" s="115">
        <v>43.9</v>
      </c>
    </row>
    <row r="27" spans="2:45" s="104" customFormat="1" ht="13.5" customHeight="1">
      <c r="B27" s="104" t="s">
        <v>116</v>
      </c>
      <c r="F27" s="134"/>
      <c r="G27" s="111"/>
      <c r="H27" s="111"/>
      <c r="I27" s="111"/>
      <c r="J27" s="111"/>
      <c r="K27" s="113"/>
      <c r="L27" s="112"/>
      <c r="M27" s="109"/>
      <c r="N27" s="113"/>
      <c r="O27" s="113"/>
      <c r="P27" s="113"/>
      <c r="Q27" s="111"/>
      <c r="R27" s="111"/>
      <c r="S27" s="113"/>
      <c r="T27" s="113"/>
      <c r="U27" s="113"/>
      <c r="V27" s="113"/>
      <c r="W27" s="113"/>
      <c r="X27" s="111"/>
      <c r="Y27" s="111"/>
      <c r="Z27" s="106"/>
      <c r="AA27" s="111"/>
      <c r="AB27" s="111"/>
      <c r="AC27" s="111"/>
      <c r="AD27" s="111"/>
      <c r="AE27" s="113"/>
      <c r="AF27" s="112"/>
      <c r="AG27" s="112"/>
      <c r="AH27" s="113"/>
      <c r="AI27" s="111"/>
      <c r="AJ27" s="113"/>
      <c r="AK27" s="111"/>
      <c r="AL27" s="111"/>
      <c r="AM27" s="113"/>
      <c r="AN27" s="113"/>
      <c r="AO27" s="113"/>
      <c r="AP27" s="108"/>
      <c r="AQ27" s="113"/>
      <c r="AR27" s="111"/>
      <c r="AS27" s="107"/>
    </row>
    <row r="28" spans="3:45" s="104" customFormat="1" ht="13.5" customHeight="1">
      <c r="C28" s="104" t="s">
        <v>117</v>
      </c>
      <c r="E28" s="4"/>
      <c r="F28" s="132">
        <f aca="true" t="shared" si="2" ref="F28:L28">SUM(F29:F30)</f>
        <v>5270</v>
      </c>
      <c r="G28" s="107">
        <f t="shared" si="2"/>
        <v>2044</v>
      </c>
      <c r="H28" s="107">
        <f t="shared" si="2"/>
        <v>29</v>
      </c>
      <c r="I28" s="107">
        <f t="shared" si="2"/>
        <v>2</v>
      </c>
      <c r="J28" s="107">
        <f t="shared" si="2"/>
        <v>5</v>
      </c>
      <c r="K28" s="107">
        <f t="shared" si="2"/>
        <v>349</v>
      </c>
      <c r="L28" s="107">
        <f t="shared" si="2"/>
        <v>845</v>
      </c>
      <c r="M28" s="112" t="s">
        <v>19</v>
      </c>
      <c r="N28" s="108">
        <f aca="true" t="shared" si="3" ref="N28:AB28">SUM(N29:N30)</f>
        <v>5</v>
      </c>
      <c r="O28" s="108">
        <f t="shared" si="3"/>
        <v>97</v>
      </c>
      <c r="P28" s="108">
        <f t="shared" si="3"/>
        <v>790</v>
      </c>
      <c r="Q28" s="108">
        <f t="shared" si="3"/>
        <v>16</v>
      </c>
      <c r="R28" s="108">
        <f t="shared" si="3"/>
        <v>61</v>
      </c>
      <c r="S28" s="108">
        <f t="shared" si="3"/>
        <v>178</v>
      </c>
      <c r="T28" s="108">
        <f t="shared" si="3"/>
        <v>139</v>
      </c>
      <c r="U28" s="108">
        <f t="shared" si="3"/>
        <v>55</v>
      </c>
      <c r="V28" s="108">
        <f t="shared" si="3"/>
        <v>38</v>
      </c>
      <c r="W28" s="108">
        <f t="shared" si="3"/>
        <v>510</v>
      </c>
      <c r="X28" s="108">
        <f t="shared" si="3"/>
        <v>81</v>
      </c>
      <c r="Y28" s="108">
        <f t="shared" si="3"/>
        <v>26</v>
      </c>
      <c r="Z28" s="108">
        <f t="shared" si="3"/>
        <v>1945</v>
      </c>
      <c r="AA28" s="108">
        <f t="shared" si="3"/>
        <v>65</v>
      </c>
      <c r="AB28" s="108">
        <f t="shared" si="3"/>
        <v>15</v>
      </c>
      <c r="AC28" s="111" t="s">
        <v>19</v>
      </c>
      <c r="AD28" s="108">
        <f>SUM(AD29:AD30)</f>
        <v>5</v>
      </c>
      <c r="AE28" s="108">
        <f>SUM(AE29:AE30)</f>
        <v>206</v>
      </c>
      <c r="AF28" s="108">
        <f>SUM(AF29:AF30)</f>
        <v>583</v>
      </c>
      <c r="AG28" s="111" t="s">
        <v>19</v>
      </c>
      <c r="AH28" s="108">
        <f aca="true" t="shared" si="4" ref="AH28:AS28">SUM(AH29:AH30)</f>
        <v>3</v>
      </c>
      <c r="AI28" s="108">
        <f t="shared" si="4"/>
        <v>77</v>
      </c>
      <c r="AJ28" s="108">
        <f t="shared" si="4"/>
        <v>337</v>
      </c>
      <c r="AK28" s="108">
        <f t="shared" si="4"/>
        <v>13</v>
      </c>
      <c r="AL28" s="108">
        <f t="shared" si="4"/>
        <v>33</v>
      </c>
      <c r="AM28" s="108">
        <f t="shared" si="4"/>
        <v>55</v>
      </c>
      <c r="AN28" s="108">
        <f t="shared" si="4"/>
        <v>95</v>
      </c>
      <c r="AO28" s="108">
        <f t="shared" si="4"/>
        <v>30</v>
      </c>
      <c r="AP28" s="108">
        <f t="shared" si="4"/>
        <v>37</v>
      </c>
      <c r="AQ28" s="108">
        <f t="shared" si="4"/>
        <v>289</v>
      </c>
      <c r="AR28" s="108">
        <f t="shared" si="4"/>
        <v>81</v>
      </c>
      <c r="AS28" s="108">
        <f t="shared" si="4"/>
        <v>21</v>
      </c>
    </row>
    <row r="29" spans="3:45" s="104" customFormat="1" ht="13.5" customHeight="1">
      <c r="C29" s="104" t="s">
        <v>147</v>
      </c>
      <c r="E29" s="110"/>
      <c r="F29" s="132">
        <f aca="true" t="shared" si="5" ref="F29:F46">SUM(G29:Y29)</f>
        <v>3839</v>
      </c>
      <c r="G29" s="107">
        <v>1271</v>
      </c>
      <c r="H29" s="107">
        <v>21</v>
      </c>
      <c r="I29" s="111" t="s">
        <v>19</v>
      </c>
      <c r="J29" s="107">
        <v>5</v>
      </c>
      <c r="K29" s="108">
        <v>298</v>
      </c>
      <c r="L29" s="109">
        <v>709</v>
      </c>
      <c r="M29" s="112" t="s">
        <v>19</v>
      </c>
      <c r="N29" s="108">
        <v>3</v>
      </c>
      <c r="O29" s="108">
        <v>91</v>
      </c>
      <c r="P29" s="108">
        <v>566</v>
      </c>
      <c r="Q29" s="107">
        <v>12</v>
      </c>
      <c r="R29" s="107">
        <v>39</v>
      </c>
      <c r="S29" s="108">
        <v>152</v>
      </c>
      <c r="T29" s="108">
        <v>105</v>
      </c>
      <c r="U29" s="108">
        <v>41</v>
      </c>
      <c r="V29" s="108">
        <v>35</v>
      </c>
      <c r="W29" s="108">
        <v>412</v>
      </c>
      <c r="X29" s="107">
        <v>64</v>
      </c>
      <c r="Y29" s="107">
        <v>15</v>
      </c>
      <c r="Z29" s="106">
        <v>1585</v>
      </c>
      <c r="AA29" s="107">
        <v>47</v>
      </c>
      <c r="AB29" s="107">
        <v>11</v>
      </c>
      <c r="AC29" s="111" t="s">
        <v>19</v>
      </c>
      <c r="AD29" s="107">
        <v>5</v>
      </c>
      <c r="AE29" s="108">
        <v>175</v>
      </c>
      <c r="AF29" s="109">
        <v>494</v>
      </c>
      <c r="AG29" s="112" t="s">
        <v>19</v>
      </c>
      <c r="AH29" s="108">
        <v>2</v>
      </c>
      <c r="AI29" s="107">
        <v>73</v>
      </c>
      <c r="AJ29" s="108">
        <v>260</v>
      </c>
      <c r="AK29" s="107">
        <v>9</v>
      </c>
      <c r="AL29" s="107">
        <v>24</v>
      </c>
      <c r="AM29" s="108">
        <v>45</v>
      </c>
      <c r="AN29" s="108">
        <v>75</v>
      </c>
      <c r="AO29" s="108">
        <v>23</v>
      </c>
      <c r="AP29" s="108">
        <v>34</v>
      </c>
      <c r="AQ29" s="108">
        <v>231</v>
      </c>
      <c r="AR29" s="107">
        <v>64</v>
      </c>
      <c r="AS29" s="107">
        <v>13</v>
      </c>
    </row>
    <row r="30" spans="3:45" s="104" customFormat="1" ht="13.5" customHeight="1">
      <c r="C30" s="177" t="s">
        <v>148</v>
      </c>
      <c r="D30" s="177"/>
      <c r="E30" s="177"/>
      <c r="F30" s="132">
        <f t="shared" si="5"/>
        <v>1431</v>
      </c>
      <c r="G30" s="107">
        <v>773</v>
      </c>
      <c r="H30" s="107">
        <v>8</v>
      </c>
      <c r="I30" s="107">
        <v>2</v>
      </c>
      <c r="J30" s="111" t="s">
        <v>19</v>
      </c>
      <c r="K30" s="108">
        <v>51</v>
      </c>
      <c r="L30" s="109">
        <v>136</v>
      </c>
      <c r="M30" s="112" t="s">
        <v>19</v>
      </c>
      <c r="N30" s="108">
        <v>2</v>
      </c>
      <c r="O30" s="108">
        <v>6</v>
      </c>
      <c r="P30" s="108">
        <v>224</v>
      </c>
      <c r="Q30" s="107">
        <v>4</v>
      </c>
      <c r="R30" s="107">
        <v>22</v>
      </c>
      <c r="S30" s="108">
        <v>26</v>
      </c>
      <c r="T30" s="108">
        <v>34</v>
      </c>
      <c r="U30" s="108">
        <v>14</v>
      </c>
      <c r="V30" s="108">
        <v>3</v>
      </c>
      <c r="W30" s="108">
        <v>98</v>
      </c>
      <c r="X30" s="107">
        <v>17</v>
      </c>
      <c r="Y30" s="107">
        <v>11</v>
      </c>
      <c r="Z30" s="106">
        <v>360</v>
      </c>
      <c r="AA30" s="107">
        <v>18</v>
      </c>
      <c r="AB30" s="107">
        <v>4</v>
      </c>
      <c r="AC30" s="111" t="s">
        <v>19</v>
      </c>
      <c r="AD30" s="111" t="s">
        <v>19</v>
      </c>
      <c r="AE30" s="108">
        <v>31</v>
      </c>
      <c r="AF30" s="109">
        <v>89</v>
      </c>
      <c r="AG30" s="112" t="s">
        <v>19</v>
      </c>
      <c r="AH30" s="108">
        <v>1</v>
      </c>
      <c r="AI30" s="107">
        <v>4</v>
      </c>
      <c r="AJ30" s="108">
        <v>77</v>
      </c>
      <c r="AK30" s="107">
        <v>4</v>
      </c>
      <c r="AL30" s="107">
        <v>9</v>
      </c>
      <c r="AM30" s="108">
        <v>10</v>
      </c>
      <c r="AN30" s="108">
        <v>20</v>
      </c>
      <c r="AO30" s="108">
        <v>7</v>
      </c>
      <c r="AP30" s="108">
        <v>3</v>
      </c>
      <c r="AQ30" s="108">
        <v>58</v>
      </c>
      <c r="AR30" s="107">
        <v>17</v>
      </c>
      <c r="AS30" s="107">
        <v>8</v>
      </c>
    </row>
    <row r="31" spans="2:45" s="104" customFormat="1" ht="13.5" customHeight="1">
      <c r="B31" s="114" t="s">
        <v>162</v>
      </c>
      <c r="E31" s="116"/>
      <c r="F31" s="132">
        <f>SUM(F32:F46)</f>
        <v>30691</v>
      </c>
      <c r="G31" s="107">
        <f>SUM(G32:G46)</f>
        <v>2316</v>
      </c>
      <c r="H31" s="107">
        <f aca="true" t="shared" si="6" ref="H31:AS31">SUM(H32:H46)</f>
        <v>68</v>
      </c>
      <c r="I31" s="107">
        <f t="shared" si="6"/>
        <v>6</v>
      </c>
      <c r="J31" s="107">
        <f t="shared" si="6"/>
        <v>115</v>
      </c>
      <c r="K31" s="107">
        <f t="shared" si="6"/>
        <v>4080</v>
      </c>
      <c r="L31" s="107">
        <f t="shared" si="6"/>
        <v>9759</v>
      </c>
      <c r="M31" s="107">
        <f t="shared" si="6"/>
        <v>134</v>
      </c>
      <c r="N31" s="107">
        <f t="shared" si="6"/>
        <v>448</v>
      </c>
      <c r="O31" s="107">
        <f t="shared" si="6"/>
        <v>2079</v>
      </c>
      <c r="P31" s="107">
        <f t="shared" si="6"/>
        <v>3990</v>
      </c>
      <c r="Q31" s="107">
        <f t="shared" si="6"/>
        <v>377</v>
      </c>
      <c r="R31" s="107">
        <f t="shared" si="6"/>
        <v>169</v>
      </c>
      <c r="S31" s="107">
        <f t="shared" si="6"/>
        <v>695</v>
      </c>
      <c r="T31" s="107">
        <f t="shared" si="6"/>
        <v>878</v>
      </c>
      <c r="U31" s="107">
        <f t="shared" si="6"/>
        <v>720</v>
      </c>
      <c r="V31" s="107">
        <f t="shared" si="6"/>
        <v>434</v>
      </c>
      <c r="W31" s="107">
        <f t="shared" si="6"/>
        <v>3274</v>
      </c>
      <c r="X31" s="107">
        <f t="shared" si="6"/>
        <v>982</v>
      </c>
      <c r="Y31" s="107">
        <f t="shared" si="6"/>
        <v>167</v>
      </c>
      <c r="Z31" s="107">
        <f t="shared" si="6"/>
        <v>24455</v>
      </c>
      <c r="AA31" s="107">
        <f t="shared" si="6"/>
        <v>181</v>
      </c>
      <c r="AB31" s="107">
        <f t="shared" si="6"/>
        <v>33</v>
      </c>
      <c r="AC31" s="107">
        <f t="shared" si="6"/>
        <v>5</v>
      </c>
      <c r="AD31" s="107">
        <f t="shared" si="6"/>
        <v>110</v>
      </c>
      <c r="AE31" s="107">
        <f t="shared" si="6"/>
        <v>2932</v>
      </c>
      <c r="AF31" s="107">
        <f t="shared" si="6"/>
        <v>9053</v>
      </c>
      <c r="AG31" s="107">
        <f t="shared" si="6"/>
        <v>134</v>
      </c>
      <c r="AH31" s="107">
        <f t="shared" si="6"/>
        <v>432</v>
      </c>
      <c r="AI31" s="107">
        <f t="shared" si="6"/>
        <v>1898</v>
      </c>
      <c r="AJ31" s="107">
        <f t="shared" si="6"/>
        <v>3220</v>
      </c>
      <c r="AK31" s="107">
        <f t="shared" si="6"/>
        <v>352</v>
      </c>
      <c r="AL31" s="107">
        <f t="shared" si="6"/>
        <v>126</v>
      </c>
      <c r="AM31" s="107">
        <f t="shared" si="6"/>
        <v>408</v>
      </c>
      <c r="AN31" s="107">
        <f t="shared" si="6"/>
        <v>706</v>
      </c>
      <c r="AO31" s="107">
        <f t="shared" si="6"/>
        <v>673</v>
      </c>
      <c r="AP31" s="107">
        <f t="shared" si="6"/>
        <v>433</v>
      </c>
      <c r="AQ31" s="107">
        <f t="shared" si="6"/>
        <v>2629</v>
      </c>
      <c r="AR31" s="107">
        <f t="shared" si="6"/>
        <v>982</v>
      </c>
      <c r="AS31" s="107">
        <f t="shared" si="6"/>
        <v>148</v>
      </c>
    </row>
    <row r="32" spans="3:45" s="104" customFormat="1" ht="13.5" customHeight="1">
      <c r="C32" s="105" t="s">
        <v>120</v>
      </c>
      <c r="D32" s="110" t="s">
        <v>18</v>
      </c>
      <c r="F32" s="132">
        <f t="shared" si="5"/>
        <v>461</v>
      </c>
      <c r="G32" s="107">
        <v>3</v>
      </c>
      <c r="H32" s="111" t="s">
        <v>19</v>
      </c>
      <c r="I32" s="111" t="s">
        <v>19</v>
      </c>
      <c r="J32" s="107">
        <v>2</v>
      </c>
      <c r="K32" s="108">
        <v>44</v>
      </c>
      <c r="L32" s="109">
        <v>207</v>
      </c>
      <c r="M32" s="112" t="s">
        <v>19</v>
      </c>
      <c r="N32" s="108">
        <v>3</v>
      </c>
      <c r="O32" s="108">
        <v>21</v>
      </c>
      <c r="P32" s="108">
        <v>99</v>
      </c>
      <c r="Q32" s="111" t="s">
        <v>19</v>
      </c>
      <c r="R32" s="111" t="s">
        <v>19</v>
      </c>
      <c r="S32" s="108">
        <v>35</v>
      </c>
      <c r="T32" s="108">
        <v>4</v>
      </c>
      <c r="U32" s="108">
        <v>3</v>
      </c>
      <c r="V32" s="108">
        <v>2</v>
      </c>
      <c r="W32" s="108">
        <v>36</v>
      </c>
      <c r="X32" s="111" t="s">
        <v>19</v>
      </c>
      <c r="Y32" s="107">
        <v>2</v>
      </c>
      <c r="Z32" s="106">
        <v>438</v>
      </c>
      <c r="AA32" s="107">
        <v>1</v>
      </c>
      <c r="AB32" s="111" t="s">
        <v>19</v>
      </c>
      <c r="AC32" s="111" t="s">
        <v>19</v>
      </c>
      <c r="AD32" s="107">
        <v>2</v>
      </c>
      <c r="AE32" s="108">
        <v>38</v>
      </c>
      <c r="AF32" s="109">
        <v>201</v>
      </c>
      <c r="AG32" s="112" t="s">
        <v>19</v>
      </c>
      <c r="AH32" s="108">
        <v>2</v>
      </c>
      <c r="AI32" s="107">
        <v>19</v>
      </c>
      <c r="AJ32" s="108">
        <v>96</v>
      </c>
      <c r="AK32" s="111" t="s">
        <v>19</v>
      </c>
      <c r="AL32" s="111" t="s">
        <v>19</v>
      </c>
      <c r="AM32" s="108">
        <v>34</v>
      </c>
      <c r="AN32" s="108">
        <v>4</v>
      </c>
      <c r="AO32" s="108">
        <v>3</v>
      </c>
      <c r="AP32" s="108">
        <v>2</v>
      </c>
      <c r="AQ32" s="108">
        <v>34</v>
      </c>
      <c r="AR32" s="111" t="s">
        <v>19</v>
      </c>
      <c r="AS32" s="107">
        <v>2</v>
      </c>
    </row>
    <row r="33" spans="3:45" s="104" customFormat="1" ht="13.5" customHeight="1">
      <c r="C33" s="105" t="s">
        <v>121</v>
      </c>
      <c r="D33" s="105"/>
      <c r="E33" s="110"/>
      <c r="F33" s="132">
        <f t="shared" si="5"/>
        <v>1875</v>
      </c>
      <c r="G33" s="107">
        <v>43</v>
      </c>
      <c r="H33" s="107">
        <v>1</v>
      </c>
      <c r="I33" s="111" t="s">
        <v>19</v>
      </c>
      <c r="J33" s="107">
        <v>6</v>
      </c>
      <c r="K33" s="108">
        <v>245</v>
      </c>
      <c r="L33" s="109">
        <v>739</v>
      </c>
      <c r="M33" s="109">
        <v>5</v>
      </c>
      <c r="N33" s="108">
        <v>16</v>
      </c>
      <c r="O33" s="108">
        <v>75</v>
      </c>
      <c r="P33" s="108">
        <v>309</v>
      </c>
      <c r="Q33" s="107">
        <v>12</v>
      </c>
      <c r="R33" s="107">
        <v>3</v>
      </c>
      <c r="S33" s="108">
        <v>58</v>
      </c>
      <c r="T33" s="108">
        <v>72</v>
      </c>
      <c r="U33" s="108">
        <v>27</v>
      </c>
      <c r="V33" s="108">
        <v>19</v>
      </c>
      <c r="W33" s="108">
        <v>203</v>
      </c>
      <c r="X33" s="107">
        <v>31</v>
      </c>
      <c r="Y33" s="107">
        <v>11</v>
      </c>
      <c r="Z33" s="106">
        <v>1772</v>
      </c>
      <c r="AA33" s="107">
        <v>14</v>
      </c>
      <c r="AB33" s="111" t="s">
        <v>19</v>
      </c>
      <c r="AC33" s="111" t="s">
        <v>19</v>
      </c>
      <c r="AD33" s="107">
        <v>6</v>
      </c>
      <c r="AE33" s="108">
        <v>215</v>
      </c>
      <c r="AF33" s="109">
        <v>721</v>
      </c>
      <c r="AG33" s="109">
        <v>5</v>
      </c>
      <c r="AH33" s="108">
        <v>16</v>
      </c>
      <c r="AI33" s="107">
        <v>73</v>
      </c>
      <c r="AJ33" s="108">
        <v>296</v>
      </c>
      <c r="AK33" s="107">
        <v>12</v>
      </c>
      <c r="AL33" s="107">
        <v>3</v>
      </c>
      <c r="AM33" s="108">
        <v>56</v>
      </c>
      <c r="AN33" s="108">
        <v>71</v>
      </c>
      <c r="AO33" s="108">
        <v>26</v>
      </c>
      <c r="AP33" s="108">
        <v>19</v>
      </c>
      <c r="AQ33" s="108">
        <v>197</v>
      </c>
      <c r="AR33" s="107">
        <v>31</v>
      </c>
      <c r="AS33" s="107">
        <v>11</v>
      </c>
    </row>
    <row r="34" spans="3:45" s="104" customFormat="1" ht="13.5" customHeight="1">
      <c r="C34" s="105" t="s">
        <v>122</v>
      </c>
      <c r="D34" s="105"/>
      <c r="E34" s="110"/>
      <c r="F34" s="132">
        <f t="shared" si="5"/>
        <v>2784</v>
      </c>
      <c r="G34" s="107">
        <v>82</v>
      </c>
      <c r="H34" s="107">
        <v>2</v>
      </c>
      <c r="I34" s="107">
        <v>1</v>
      </c>
      <c r="J34" s="107">
        <v>14</v>
      </c>
      <c r="K34" s="108">
        <v>383</v>
      </c>
      <c r="L34" s="109">
        <v>1002</v>
      </c>
      <c r="M34" s="109">
        <v>12</v>
      </c>
      <c r="N34" s="108">
        <v>47</v>
      </c>
      <c r="O34" s="108">
        <v>150</v>
      </c>
      <c r="P34" s="108">
        <v>376</v>
      </c>
      <c r="Q34" s="107">
        <v>26</v>
      </c>
      <c r="R34" s="107">
        <v>8</v>
      </c>
      <c r="S34" s="108">
        <v>65</v>
      </c>
      <c r="T34" s="108">
        <v>121</v>
      </c>
      <c r="U34" s="108">
        <v>66</v>
      </c>
      <c r="V34" s="108">
        <v>29</v>
      </c>
      <c r="W34" s="108">
        <v>320</v>
      </c>
      <c r="X34" s="107">
        <v>65</v>
      </c>
      <c r="Y34" s="107">
        <v>15</v>
      </c>
      <c r="Z34" s="106">
        <v>2573</v>
      </c>
      <c r="AA34" s="107">
        <v>23</v>
      </c>
      <c r="AB34" s="107">
        <v>2</v>
      </c>
      <c r="AC34" s="107">
        <v>1</v>
      </c>
      <c r="AD34" s="107">
        <v>14</v>
      </c>
      <c r="AE34" s="108">
        <v>331</v>
      </c>
      <c r="AF34" s="109">
        <v>978</v>
      </c>
      <c r="AG34" s="109">
        <v>12</v>
      </c>
      <c r="AH34" s="108">
        <v>47</v>
      </c>
      <c r="AI34" s="107">
        <v>145</v>
      </c>
      <c r="AJ34" s="108">
        <v>352</v>
      </c>
      <c r="AK34" s="107">
        <v>26</v>
      </c>
      <c r="AL34" s="107">
        <v>8</v>
      </c>
      <c r="AM34" s="108">
        <v>57</v>
      </c>
      <c r="AN34" s="108">
        <v>116</v>
      </c>
      <c r="AO34" s="108">
        <v>65</v>
      </c>
      <c r="AP34" s="108">
        <v>29</v>
      </c>
      <c r="AQ34" s="108">
        <v>289</v>
      </c>
      <c r="AR34" s="107">
        <v>65</v>
      </c>
      <c r="AS34" s="107">
        <v>13</v>
      </c>
    </row>
    <row r="35" spans="3:45" s="104" customFormat="1" ht="13.5" customHeight="1">
      <c r="C35" s="105" t="s">
        <v>123</v>
      </c>
      <c r="D35" s="105"/>
      <c r="E35" s="110"/>
      <c r="F35" s="132">
        <f t="shared" si="5"/>
        <v>3383</v>
      </c>
      <c r="G35" s="107">
        <v>63</v>
      </c>
      <c r="H35" s="111" t="s">
        <v>19</v>
      </c>
      <c r="I35" s="107">
        <v>1</v>
      </c>
      <c r="J35" s="107">
        <v>12</v>
      </c>
      <c r="K35" s="108">
        <v>475</v>
      </c>
      <c r="L35" s="109">
        <v>1197</v>
      </c>
      <c r="M35" s="109">
        <v>18</v>
      </c>
      <c r="N35" s="108">
        <v>48</v>
      </c>
      <c r="O35" s="108">
        <v>249</v>
      </c>
      <c r="P35" s="108">
        <v>480</v>
      </c>
      <c r="Q35" s="107">
        <v>40</v>
      </c>
      <c r="R35" s="107">
        <v>7</v>
      </c>
      <c r="S35" s="108">
        <v>80</v>
      </c>
      <c r="T35" s="108">
        <v>98</v>
      </c>
      <c r="U35" s="108">
        <v>66</v>
      </c>
      <c r="V35" s="108">
        <v>55</v>
      </c>
      <c r="W35" s="108">
        <v>378</v>
      </c>
      <c r="X35" s="107">
        <v>91</v>
      </c>
      <c r="Y35" s="107">
        <v>25</v>
      </c>
      <c r="Z35" s="106">
        <v>3058</v>
      </c>
      <c r="AA35" s="107">
        <v>19</v>
      </c>
      <c r="AB35" s="111" t="s">
        <v>19</v>
      </c>
      <c r="AC35" s="107">
        <v>1</v>
      </c>
      <c r="AD35" s="107">
        <v>12</v>
      </c>
      <c r="AE35" s="108">
        <v>373</v>
      </c>
      <c r="AF35" s="109">
        <v>1163</v>
      </c>
      <c r="AG35" s="109">
        <v>18</v>
      </c>
      <c r="AH35" s="108">
        <v>45</v>
      </c>
      <c r="AI35" s="107">
        <v>230</v>
      </c>
      <c r="AJ35" s="108">
        <v>440</v>
      </c>
      <c r="AK35" s="107">
        <v>39</v>
      </c>
      <c r="AL35" s="107">
        <v>7</v>
      </c>
      <c r="AM35" s="108">
        <v>57</v>
      </c>
      <c r="AN35" s="108">
        <v>89</v>
      </c>
      <c r="AO35" s="108">
        <v>64</v>
      </c>
      <c r="AP35" s="108">
        <v>55</v>
      </c>
      <c r="AQ35" s="108">
        <v>330</v>
      </c>
      <c r="AR35" s="107">
        <v>91</v>
      </c>
      <c r="AS35" s="107">
        <v>25</v>
      </c>
    </row>
    <row r="36" spans="3:45" s="104" customFormat="1" ht="13.5" customHeight="1">
      <c r="C36" s="105" t="s">
        <v>124</v>
      </c>
      <c r="D36" s="105"/>
      <c r="E36" s="110"/>
      <c r="F36" s="132">
        <f t="shared" si="5"/>
        <v>3012</v>
      </c>
      <c r="G36" s="107">
        <v>62</v>
      </c>
      <c r="H36" s="107">
        <v>3</v>
      </c>
      <c r="I36" s="111" t="s">
        <v>19</v>
      </c>
      <c r="J36" s="107">
        <v>7</v>
      </c>
      <c r="K36" s="108">
        <v>413</v>
      </c>
      <c r="L36" s="109">
        <v>1087</v>
      </c>
      <c r="M36" s="109">
        <v>14</v>
      </c>
      <c r="N36" s="108">
        <v>52</v>
      </c>
      <c r="O36" s="108">
        <v>272</v>
      </c>
      <c r="P36" s="108">
        <v>353</v>
      </c>
      <c r="Q36" s="107">
        <v>45</v>
      </c>
      <c r="R36" s="107">
        <v>12</v>
      </c>
      <c r="S36" s="108">
        <v>56</v>
      </c>
      <c r="T36" s="108">
        <v>80</v>
      </c>
      <c r="U36" s="108">
        <v>87</v>
      </c>
      <c r="V36" s="108">
        <v>40</v>
      </c>
      <c r="W36" s="108">
        <v>326</v>
      </c>
      <c r="X36" s="107">
        <v>78</v>
      </c>
      <c r="Y36" s="107">
        <v>25</v>
      </c>
      <c r="Z36" s="106">
        <v>2661</v>
      </c>
      <c r="AA36" s="107">
        <v>11</v>
      </c>
      <c r="AB36" s="107">
        <v>1</v>
      </c>
      <c r="AC36" s="111" t="s">
        <v>19</v>
      </c>
      <c r="AD36" s="107">
        <v>7</v>
      </c>
      <c r="AE36" s="108">
        <v>301</v>
      </c>
      <c r="AF36" s="109">
        <v>1054</v>
      </c>
      <c r="AG36" s="109">
        <v>14</v>
      </c>
      <c r="AH36" s="108">
        <v>50</v>
      </c>
      <c r="AI36" s="107">
        <v>256</v>
      </c>
      <c r="AJ36" s="108">
        <v>305</v>
      </c>
      <c r="AK36" s="107">
        <v>43</v>
      </c>
      <c r="AL36" s="107">
        <v>11</v>
      </c>
      <c r="AM36" s="108">
        <v>33</v>
      </c>
      <c r="AN36" s="108">
        <v>68</v>
      </c>
      <c r="AO36" s="108">
        <v>87</v>
      </c>
      <c r="AP36" s="108">
        <v>40</v>
      </c>
      <c r="AQ36" s="108">
        <v>279</v>
      </c>
      <c r="AR36" s="107">
        <v>78</v>
      </c>
      <c r="AS36" s="107">
        <v>23</v>
      </c>
    </row>
    <row r="37" spans="3:45" s="104" customFormat="1" ht="13.5" customHeight="1">
      <c r="C37" s="105" t="s">
        <v>125</v>
      </c>
      <c r="D37" s="105"/>
      <c r="E37" s="110"/>
      <c r="F37" s="132">
        <f t="shared" si="5"/>
        <v>2916</v>
      </c>
      <c r="G37" s="107">
        <v>80</v>
      </c>
      <c r="H37" s="107">
        <v>3</v>
      </c>
      <c r="I37" s="111" t="s">
        <v>19</v>
      </c>
      <c r="J37" s="107">
        <v>13</v>
      </c>
      <c r="K37" s="108">
        <v>336</v>
      </c>
      <c r="L37" s="109">
        <v>965</v>
      </c>
      <c r="M37" s="109">
        <v>22</v>
      </c>
      <c r="N37" s="108">
        <v>72</v>
      </c>
      <c r="O37" s="108">
        <v>256</v>
      </c>
      <c r="P37" s="108">
        <v>342</v>
      </c>
      <c r="Q37" s="107">
        <v>34</v>
      </c>
      <c r="R37" s="107">
        <v>17</v>
      </c>
      <c r="S37" s="108">
        <v>39</v>
      </c>
      <c r="T37" s="108">
        <v>97</v>
      </c>
      <c r="U37" s="108">
        <v>93</v>
      </c>
      <c r="V37" s="108">
        <v>65</v>
      </c>
      <c r="W37" s="108">
        <v>300</v>
      </c>
      <c r="X37" s="107">
        <v>164</v>
      </c>
      <c r="Y37" s="107">
        <v>18</v>
      </c>
      <c r="Z37" s="106">
        <v>2549</v>
      </c>
      <c r="AA37" s="107">
        <v>15</v>
      </c>
      <c r="AB37" s="111">
        <v>2</v>
      </c>
      <c r="AC37" s="111" t="s">
        <v>19</v>
      </c>
      <c r="AD37" s="107">
        <v>13</v>
      </c>
      <c r="AE37" s="108">
        <v>243</v>
      </c>
      <c r="AF37" s="109">
        <v>924</v>
      </c>
      <c r="AG37" s="109">
        <v>22</v>
      </c>
      <c r="AH37" s="108">
        <v>70</v>
      </c>
      <c r="AI37" s="107">
        <v>239</v>
      </c>
      <c r="AJ37" s="108">
        <v>294</v>
      </c>
      <c r="AK37" s="107">
        <v>33</v>
      </c>
      <c r="AL37" s="107">
        <v>13</v>
      </c>
      <c r="AM37" s="108">
        <v>27</v>
      </c>
      <c r="AN37" s="108">
        <v>70</v>
      </c>
      <c r="AO37" s="108">
        <v>91</v>
      </c>
      <c r="AP37" s="108">
        <v>65</v>
      </c>
      <c r="AQ37" s="108">
        <v>248</v>
      </c>
      <c r="AR37" s="107">
        <v>164</v>
      </c>
      <c r="AS37" s="107">
        <v>16</v>
      </c>
    </row>
    <row r="38" spans="3:45" s="104" customFormat="1" ht="13.5" customHeight="1">
      <c r="C38" s="105" t="s">
        <v>126</v>
      </c>
      <c r="D38" s="105"/>
      <c r="E38" s="110"/>
      <c r="F38" s="132">
        <f t="shared" si="5"/>
        <v>3267</v>
      </c>
      <c r="G38" s="107">
        <v>116</v>
      </c>
      <c r="H38" s="107">
        <v>3</v>
      </c>
      <c r="I38" s="111" t="s">
        <v>19</v>
      </c>
      <c r="J38" s="107">
        <v>13</v>
      </c>
      <c r="K38" s="108">
        <v>441</v>
      </c>
      <c r="L38" s="109">
        <v>1036</v>
      </c>
      <c r="M38" s="109">
        <v>27</v>
      </c>
      <c r="N38" s="108">
        <v>65</v>
      </c>
      <c r="O38" s="108">
        <v>211</v>
      </c>
      <c r="P38" s="108">
        <v>376</v>
      </c>
      <c r="Q38" s="107">
        <v>69</v>
      </c>
      <c r="R38" s="107">
        <v>20</v>
      </c>
      <c r="S38" s="108">
        <v>64</v>
      </c>
      <c r="T38" s="108">
        <v>115</v>
      </c>
      <c r="U38" s="108">
        <v>115</v>
      </c>
      <c r="V38" s="108">
        <v>64</v>
      </c>
      <c r="W38" s="108">
        <v>350</v>
      </c>
      <c r="X38" s="107">
        <v>162</v>
      </c>
      <c r="Y38" s="107">
        <v>20</v>
      </c>
      <c r="Z38" s="106">
        <v>2750</v>
      </c>
      <c r="AA38" s="107">
        <v>14</v>
      </c>
      <c r="AB38" s="111" t="s">
        <v>19</v>
      </c>
      <c r="AC38" s="111" t="s">
        <v>19</v>
      </c>
      <c r="AD38" s="107">
        <v>12</v>
      </c>
      <c r="AE38" s="108">
        <v>309</v>
      </c>
      <c r="AF38" s="109">
        <v>985</v>
      </c>
      <c r="AG38" s="109">
        <v>27</v>
      </c>
      <c r="AH38" s="108">
        <v>65</v>
      </c>
      <c r="AI38" s="107">
        <v>198</v>
      </c>
      <c r="AJ38" s="108">
        <v>324</v>
      </c>
      <c r="AK38" s="107">
        <v>63</v>
      </c>
      <c r="AL38" s="107">
        <v>16</v>
      </c>
      <c r="AM38" s="108">
        <v>36</v>
      </c>
      <c r="AN38" s="108">
        <v>83</v>
      </c>
      <c r="AO38" s="108">
        <v>104</v>
      </c>
      <c r="AP38" s="108">
        <v>64</v>
      </c>
      <c r="AQ38" s="108">
        <v>271</v>
      </c>
      <c r="AR38" s="107">
        <v>162</v>
      </c>
      <c r="AS38" s="107">
        <v>17</v>
      </c>
    </row>
    <row r="39" spans="3:45" s="104" customFormat="1" ht="13.5" customHeight="1">
      <c r="C39" s="105" t="s">
        <v>127</v>
      </c>
      <c r="D39" s="105"/>
      <c r="E39" s="110"/>
      <c r="F39" s="132">
        <f t="shared" si="5"/>
        <v>3688</v>
      </c>
      <c r="G39" s="107">
        <v>190</v>
      </c>
      <c r="H39" s="107">
        <v>7</v>
      </c>
      <c r="I39" s="107">
        <v>1</v>
      </c>
      <c r="J39" s="107">
        <v>13</v>
      </c>
      <c r="K39" s="108">
        <v>600</v>
      </c>
      <c r="L39" s="109">
        <v>1104</v>
      </c>
      <c r="M39" s="109">
        <v>23</v>
      </c>
      <c r="N39" s="108">
        <v>77</v>
      </c>
      <c r="O39" s="108">
        <v>264</v>
      </c>
      <c r="P39" s="108">
        <v>462</v>
      </c>
      <c r="Q39" s="107">
        <v>69</v>
      </c>
      <c r="R39" s="107">
        <v>20</v>
      </c>
      <c r="S39" s="108">
        <v>76</v>
      </c>
      <c r="T39" s="108">
        <v>88</v>
      </c>
      <c r="U39" s="108">
        <v>101</v>
      </c>
      <c r="V39" s="108">
        <v>63</v>
      </c>
      <c r="W39" s="108">
        <v>363</v>
      </c>
      <c r="X39" s="107">
        <v>155</v>
      </c>
      <c r="Y39" s="107">
        <v>12</v>
      </c>
      <c r="Z39" s="106">
        <v>2897</v>
      </c>
      <c r="AA39" s="107">
        <v>11</v>
      </c>
      <c r="AB39" s="107">
        <v>1</v>
      </c>
      <c r="AC39" s="107">
        <v>1</v>
      </c>
      <c r="AD39" s="107">
        <v>12</v>
      </c>
      <c r="AE39" s="108">
        <v>376</v>
      </c>
      <c r="AF39" s="109">
        <v>1026</v>
      </c>
      <c r="AG39" s="109">
        <v>23</v>
      </c>
      <c r="AH39" s="108">
        <v>73</v>
      </c>
      <c r="AI39" s="107">
        <v>234</v>
      </c>
      <c r="AJ39" s="108">
        <v>370</v>
      </c>
      <c r="AK39" s="107">
        <v>65</v>
      </c>
      <c r="AL39" s="107">
        <v>15</v>
      </c>
      <c r="AM39" s="108">
        <v>29</v>
      </c>
      <c r="AN39" s="108">
        <v>60</v>
      </c>
      <c r="AO39" s="108">
        <v>95</v>
      </c>
      <c r="AP39" s="108">
        <v>63</v>
      </c>
      <c r="AQ39" s="108">
        <v>278</v>
      </c>
      <c r="AR39" s="107">
        <v>155</v>
      </c>
      <c r="AS39" s="107">
        <v>10</v>
      </c>
    </row>
    <row r="40" spans="3:45" s="104" customFormat="1" ht="13.5" customHeight="1">
      <c r="C40" s="105" t="s">
        <v>128</v>
      </c>
      <c r="D40" s="105"/>
      <c r="E40" s="110"/>
      <c r="F40" s="132">
        <f t="shared" si="5"/>
        <v>3841</v>
      </c>
      <c r="G40" s="107">
        <v>255</v>
      </c>
      <c r="H40" s="107">
        <v>12</v>
      </c>
      <c r="I40" s="111">
        <v>1</v>
      </c>
      <c r="J40" s="107">
        <v>22</v>
      </c>
      <c r="K40" s="108">
        <v>547</v>
      </c>
      <c r="L40" s="109">
        <v>1186</v>
      </c>
      <c r="M40" s="109">
        <v>12</v>
      </c>
      <c r="N40" s="108">
        <v>46</v>
      </c>
      <c r="O40" s="108">
        <v>322</v>
      </c>
      <c r="P40" s="108">
        <v>466</v>
      </c>
      <c r="Q40" s="107">
        <v>60</v>
      </c>
      <c r="R40" s="107">
        <v>22</v>
      </c>
      <c r="S40" s="108">
        <v>92</v>
      </c>
      <c r="T40" s="108">
        <v>82</v>
      </c>
      <c r="U40" s="108">
        <v>87</v>
      </c>
      <c r="V40" s="108">
        <v>53</v>
      </c>
      <c r="W40" s="108">
        <v>419</v>
      </c>
      <c r="X40" s="107">
        <v>143</v>
      </c>
      <c r="Y40" s="107">
        <v>14</v>
      </c>
      <c r="Z40" s="106">
        <v>2948</v>
      </c>
      <c r="AA40" s="107">
        <v>18</v>
      </c>
      <c r="AB40" s="107">
        <v>6</v>
      </c>
      <c r="AC40" s="111">
        <v>1</v>
      </c>
      <c r="AD40" s="107">
        <v>20</v>
      </c>
      <c r="AE40" s="108">
        <v>387</v>
      </c>
      <c r="AF40" s="109">
        <v>1051</v>
      </c>
      <c r="AG40" s="109">
        <v>12</v>
      </c>
      <c r="AH40" s="108">
        <v>45</v>
      </c>
      <c r="AI40" s="107">
        <v>289</v>
      </c>
      <c r="AJ40" s="108">
        <v>351</v>
      </c>
      <c r="AK40" s="107">
        <v>52</v>
      </c>
      <c r="AL40" s="107">
        <v>17</v>
      </c>
      <c r="AM40" s="108">
        <v>40</v>
      </c>
      <c r="AN40" s="108">
        <v>57</v>
      </c>
      <c r="AO40" s="108">
        <v>75</v>
      </c>
      <c r="AP40" s="108">
        <v>53</v>
      </c>
      <c r="AQ40" s="108">
        <v>318</v>
      </c>
      <c r="AR40" s="107">
        <v>143</v>
      </c>
      <c r="AS40" s="107">
        <v>13</v>
      </c>
    </row>
    <row r="41" spans="3:45" s="104" customFormat="1" ht="13.5" customHeight="1">
      <c r="C41" s="105" t="s">
        <v>129</v>
      </c>
      <c r="D41" s="105"/>
      <c r="E41" s="110"/>
      <c r="F41" s="132">
        <f t="shared" si="5"/>
        <v>2205</v>
      </c>
      <c r="G41" s="107">
        <v>236</v>
      </c>
      <c r="H41" s="107">
        <v>11</v>
      </c>
      <c r="I41" s="107">
        <v>1</v>
      </c>
      <c r="J41" s="107">
        <v>8</v>
      </c>
      <c r="K41" s="108">
        <v>307</v>
      </c>
      <c r="L41" s="109">
        <v>652</v>
      </c>
      <c r="M41" s="109">
        <v>1</v>
      </c>
      <c r="N41" s="108">
        <v>18</v>
      </c>
      <c r="O41" s="108">
        <v>174</v>
      </c>
      <c r="P41" s="108">
        <v>285</v>
      </c>
      <c r="Q41" s="107">
        <v>14</v>
      </c>
      <c r="R41" s="107">
        <v>21</v>
      </c>
      <c r="S41" s="108">
        <v>53</v>
      </c>
      <c r="T41" s="108">
        <v>55</v>
      </c>
      <c r="U41" s="108">
        <v>40</v>
      </c>
      <c r="V41" s="108">
        <v>15</v>
      </c>
      <c r="W41" s="108">
        <v>268</v>
      </c>
      <c r="X41" s="107">
        <v>36</v>
      </c>
      <c r="Y41" s="107">
        <v>10</v>
      </c>
      <c r="Z41" s="106">
        <v>1527</v>
      </c>
      <c r="AA41" s="107">
        <v>20</v>
      </c>
      <c r="AB41" s="107">
        <v>7</v>
      </c>
      <c r="AC41" s="107">
        <v>1</v>
      </c>
      <c r="AD41" s="107">
        <v>7</v>
      </c>
      <c r="AE41" s="108">
        <v>200</v>
      </c>
      <c r="AF41" s="109">
        <v>539</v>
      </c>
      <c r="AG41" s="109">
        <v>1</v>
      </c>
      <c r="AH41" s="108">
        <v>17</v>
      </c>
      <c r="AI41" s="107">
        <v>148</v>
      </c>
      <c r="AJ41" s="108">
        <v>195</v>
      </c>
      <c r="AK41" s="107">
        <v>13</v>
      </c>
      <c r="AL41" s="107">
        <v>15</v>
      </c>
      <c r="AM41" s="108">
        <v>22</v>
      </c>
      <c r="AN41" s="108">
        <v>46</v>
      </c>
      <c r="AO41" s="108">
        <v>36</v>
      </c>
      <c r="AP41" s="108">
        <v>15</v>
      </c>
      <c r="AQ41" s="108">
        <v>202</v>
      </c>
      <c r="AR41" s="107">
        <v>36</v>
      </c>
      <c r="AS41" s="107">
        <v>7</v>
      </c>
    </row>
    <row r="42" spans="3:45" s="104" customFormat="1" ht="13.5" customHeight="1">
      <c r="C42" s="105" t="s">
        <v>130</v>
      </c>
      <c r="D42" s="105"/>
      <c r="E42" s="110"/>
      <c r="F42" s="132">
        <f t="shared" si="5"/>
        <v>1463</v>
      </c>
      <c r="G42" s="107">
        <v>336</v>
      </c>
      <c r="H42" s="107">
        <v>15</v>
      </c>
      <c r="I42" s="111" t="s">
        <v>19</v>
      </c>
      <c r="J42" s="107">
        <v>1</v>
      </c>
      <c r="K42" s="108">
        <v>177</v>
      </c>
      <c r="L42" s="109">
        <v>328</v>
      </c>
      <c r="M42" s="112" t="s">
        <v>19</v>
      </c>
      <c r="N42" s="108">
        <v>1</v>
      </c>
      <c r="O42" s="108">
        <v>64</v>
      </c>
      <c r="P42" s="108">
        <v>193</v>
      </c>
      <c r="Q42" s="107">
        <v>4</v>
      </c>
      <c r="R42" s="107">
        <v>16</v>
      </c>
      <c r="S42" s="108">
        <v>46</v>
      </c>
      <c r="T42" s="108">
        <v>32</v>
      </c>
      <c r="U42" s="108">
        <v>19</v>
      </c>
      <c r="V42" s="108">
        <v>21</v>
      </c>
      <c r="W42" s="108">
        <v>172</v>
      </c>
      <c r="X42" s="107">
        <v>31</v>
      </c>
      <c r="Y42" s="107">
        <v>7</v>
      </c>
      <c r="Z42" s="106">
        <v>743</v>
      </c>
      <c r="AA42" s="107">
        <v>15</v>
      </c>
      <c r="AB42" s="107">
        <v>8</v>
      </c>
      <c r="AC42" s="111" t="s">
        <v>19</v>
      </c>
      <c r="AD42" s="107">
        <v>1</v>
      </c>
      <c r="AE42" s="108">
        <v>98</v>
      </c>
      <c r="AF42" s="109">
        <v>239</v>
      </c>
      <c r="AG42" s="112" t="s">
        <v>19</v>
      </c>
      <c r="AH42" s="108">
        <v>1</v>
      </c>
      <c r="AI42" s="107">
        <v>50</v>
      </c>
      <c r="AJ42" s="108">
        <v>109</v>
      </c>
      <c r="AK42" s="107">
        <v>2</v>
      </c>
      <c r="AL42" s="107">
        <v>12</v>
      </c>
      <c r="AM42" s="108">
        <v>10</v>
      </c>
      <c r="AN42" s="108">
        <v>22</v>
      </c>
      <c r="AO42" s="108">
        <v>16</v>
      </c>
      <c r="AP42" s="108">
        <v>21</v>
      </c>
      <c r="AQ42" s="108">
        <v>102</v>
      </c>
      <c r="AR42" s="107">
        <v>31</v>
      </c>
      <c r="AS42" s="107">
        <v>6</v>
      </c>
    </row>
    <row r="43" spans="3:45" s="104" customFormat="1" ht="13.5" customHeight="1">
      <c r="C43" s="105" t="s">
        <v>131</v>
      </c>
      <c r="D43" s="105"/>
      <c r="E43" s="110"/>
      <c r="F43" s="132">
        <f t="shared" si="5"/>
        <v>928</v>
      </c>
      <c r="G43" s="107">
        <v>388</v>
      </c>
      <c r="H43" s="107">
        <v>4</v>
      </c>
      <c r="I43" s="111" t="s">
        <v>19</v>
      </c>
      <c r="J43" s="107">
        <v>4</v>
      </c>
      <c r="K43" s="108">
        <v>76</v>
      </c>
      <c r="L43" s="109">
        <v>167</v>
      </c>
      <c r="M43" s="112" t="s">
        <v>19</v>
      </c>
      <c r="N43" s="108">
        <v>2</v>
      </c>
      <c r="O43" s="108">
        <v>18</v>
      </c>
      <c r="P43" s="108">
        <v>122</v>
      </c>
      <c r="Q43" s="107">
        <v>2</v>
      </c>
      <c r="R43" s="107">
        <v>7</v>
      </c>
      <c r="S43" s="108">
        <v>21</v>
      </c>
      <c r="T43" s="108">
        <v>16</v>
      </c>
      <c r="U43" s="108">
        <v>7</v>
      </c>
      <c r="V43" s="108">
        <v>6</v>
      </c>
      <c r="W43" s="108">
        <v>72</v>
      </c>
      <c r="X43" s="107">
        <v>13</v>
      </c>
      <c r="Y43" s="107">
        <v>3</v>
      </c>
      <c r="Z43" s="106">
        <v>317</v>
      </c>
      <c r="AA43" s="107">
        <v>11</v>
      </c>
      <c r="AB43" s="107">
        <v>3</v>
      </c>
      <c r="AC43" s="111" t="s">
        <v>19</v>
      </c>
      <c r="AD43" s="107">
        <v>4</v>
      </c>
      <c r="AE43" s="108">
        <v>43</v>
      </c>
      <c r="AF43" s="109">
        <v>113</v>
      </c>
      <c r="AG43" s="112" t="s">
        <v>19</v>
      </c>
      <c r="AH43" s="108">
        <v>1</v>
      </c>
      <c r="AI43" s="107">
        <v>15</v>
      </c>
      <c r="AJ43" s="108">
        <v>45</v>
      </c>
      <c r="AK43" s="107">
        <v>2</v>
      </c>
      <c r="AL43" s="107">
        <v>2</v>
      </c>
      <c r="AM43" s="108">
        <v>3</v>
      </c>
      <c r="AN43" s="108">
        <v>10</v>
      </c>
      <c r="AO43" s="108">
        <v>5</v>
      </c>
      <c r="AP43" s="108">
        <v>5</v>
      </c>
      <c r="AQ43" s="108">
        <v>40</v>
      </c>
      <c r="AR43" s="107">
        <v>13</v>
      </c>
      <c r="AS43" s="107">
        <v>2</v>
      </c>
    </row>
    <row r="44" spans="3:45" s="104" customFormat="1" ht="13.5" customHeight="1">
      <c r="C44" s="105" t="s">
        <v>132</v>
      </c>
      <c r="D44" s="105"/>
      <c r="E44" s="110"/>
      <c r="F44" s="132">
        <f t="shared" si="5"/>
        <v>560</v>
      </c>
      <c r="G44" s="107">
        <v>288</v>
      </c>
      <c r="H44" s="107">
        <v>6</v>
      </c>
      <c r="I44" s="107">
        <v>1</v>
      </c>
      <c r="J44" s="111" t="s">
        <v>19</v>
      </c>
      <c r="K44" s="108">
        <v>29</v>
      </c>
      <c r="L44" s="109">
        <v>61</v>
      </c>
      <c r="M44" s="112" t="s">
        <v>19</v>
      </c>
      <c r="N44" s="113" t="s">
        <v>19</v>
      </c>
      <c r="O44" s="113">
        <v>1</v>
      </c>
      <c r="P44" s="108">
        <v>76</v>
      </c>
      <c r="Q44" s="111" t="s">
        <v>19</v>
      </c>
      <c r="R44" s="107">
        <v>12</v>
      </c>
      <c r="S44" s="108">
        <v>6</v>
      </c>
      <c r="T44" s="108">
        <v>13</v>
      </c>
      <c r="U44" s="108">
        <v>6</v>
      </c>
      <c r="V44" s="108">
        <v>2</v>
      </c>
      <c r="W44" s="108">
        <v>46</v>
      </c>
      <c r="X44" s="107">
        <v>11</v>
      </c>
      <c r="Y44" s="111">
        <v>2</v>
      </c>
      <c r="Z44" s="106">
        <v>149</v>
      </c>
      <c r="AA44" s="107">
        <v>7</v>
      </c>
      <c r="AB44" s="111">
        <v>2</v>
      </c>
      <c r="AC44" s="111" t="s">
        <v>19</v>
      </c>
      <c r="AD44" s="111" t="s">
        <v>19</v>
      </c>
      <c r="AE44" s="108">
        <v>14</v>
      </c>
      <c r="AF44" s="109">
        <v>38</v>
      </c>
      <c r="AG44" s="112" t="s">
        <v>19</v>
      </c>
      <c r="AH44" s="113" t="s">
        <v>19</v>
      </c>
      <c r="AI44" s="111" t="s">
        <v>19</v>
      </c>
      <c r="AJ44" s="108">
        <v>28</v>
      </c>
      <c r="AK44" s="111" t="s">
        <v>19</v>
      </c>
      <c r="AL44" s="107">
        <v>5</v>
      </c>
      <c r="AM44" s="108">
        <v>2</v>
      </c>
      <c r="AN44" s="108">
        <v>8</v>
      </c>
      <c r="AO44" s="108">
        <v>5</v>
      </c>
      <c r="AP44" s="108">
        <v>2</v>
      </c>
      <c r="AQ44" s="108">
        <v>26</v>
      </c>
      <c r="AR44" s="107">
        <v>11</v>
      </c>
      <c r="AS44" s="107">
        <v>1</v>
      </c>
    </row>
    <row r="45" spans="3:45" s="104" customFormat="1" ht="13.5" customHeight="1">
      <c r="C45" s="105" t="s">
        <v>133</v>
      </c>
      <c r="D45" s="105"/>
      <c r="E45" s="110"/>
      <c r="F45" s="132">
        <f t="shared" si="5"/>
        <v>256</v>
      </c>
      <c r="G45" s="107">
        <v>151</v>
      </c>
      <c r="H45" s="107">
        <v>1</v>
      </c>
      <c r="I45" s="111" t="s">
        <v>19</v>
      </c>
      <c r="J45" s="111" t="s">
        <v>19</v>
      </c>
      <c r="K45" s="108">
        <v>7</v>
      </c>
      <c r="L45" s="109">
        <v>23</v>
      </c>
      <c r="M45" s="112" t="s">
        <v>19</v>
      </c>
      <c r="N45" s="108">
        <v>1</v>
      </c>
      <c r="O45" s="108">
        <v>2</v>
      </c>
      <c r="P45" s="108">
        <v>39</v>
      </c>
      <c r="Q45" s="107">
        <v>1</v>
      </c>
      <c r="R45" s="107">
        <v>3</v>
      </c>
      <c r="S45" s="108">
        <v>4</v>
      </c>
      <c r="T45" s="108">
        <v>4</v>
      </c>
      <c r="U45" s="108">
        <v>1</v>
      </c>
      <c r="V45" s="113" t="s">
        <v>19</v>
      </c>
      <c r="W45" s="108">
        <v>15</v>
      </c>
      <c r="X45" s="107">
        <v>2</v>
      </c>
      <c r="Y45" s="107">
        <v>2</v>
      </c>
      <c r="Z45" s="106">
        <v>56</v>
      </c>
      <c r="AA45" s="107">
        <v>2</v>
      </c>
      <c r="AB45" s="107">
        <v>1</v>
      </c>
      <c r="AC45" s="111" t="s">
        <v>19</v>
      </c>
      <c r="AD45" s="111" t="s">
        <v>19</v>
      </c>
      <c r="AE45" s="108">
        <v>4</v>
      </c>
      <c r="AF45" s="109">
        <v>17</v>
      </c>
      <c r="AG45" s="112" t="s">
        <v>19</v>
      </c>
      <c r="AH45" s="113" t="s">
        <v>19</v>
      </c>
      <c r="AI45" s="107">
        <v>2</v>
      </c>
      <c r="AJ45" s="108">
        <v>10</v>
      </c>
      <c r="AK45" s="107">
        <v>1</v>
      </c>
      <c r="AL45" s="107">
        <v>2</v>
      </c>
      <c r="AM45" s="108">
        <v>2</v>
      </c>
      <c r="AN45" s="108">
        <v>2</v>
      </c>
      <c r="AO45" s="113" t="s">
        <v>19</v>
      </c>
      <c r="AP45" s="113" t="s">
        <v>19</v>
      </c>
      <c r="AQ45" s="108">
        <v>9</v>
      </c>
      <c r="AR45" s="107">
        <v>2</v>
      </c>
      <c r="AS45" s="107">
        <v>2</v>
      </c>
    </row>
    <row r="46" spans="3:45" s="104" customFormat="1" ht="13.5" customHeight="1">
      <c r="C46" s="176" t="s">
        <v>134</v>
      </c>
      <c r="D46" s="176"/>
      <c r="E46" s="176"/>
      <c r="F46" s="132">
        <f t="shared" si="5"/>
        <v>52</v>
      </c>
      <c r="G46" s="107">
        <v>23</v>
      </c>
      <c r="H46" s="111" t="s">
        <v>19</v>
      </c>
      <c r="I46" s="111" t="s">
        <v>19</v>
      </c>
      <c r="J46" s="111" t="s">
        <v>19</v>
      </c>
      <c r="K46" s="113" t="s">
        <v>19</v>
      </c>
      <c r="L46" s="109">
        <v>5</v>
      </c>
      <c r="M46" s="112" t="s">
        <v>19</v>
      </c>
      <c r="N46" s="113" t="s">
        <v>19</v>
      </c>
      <c r="O46" s="113" t="s">
        <v>19</v>
      </c>
      <c r="P46" s="108">
        <v>12</v>
      </c>
      <c r="Q46" s="111">
        <v>1</v>
      </c>
      <c r="R46" s="107">
        <v>1</v>
      </c>
      <c r="S46" s="113" t="s">
        <v>19</v>
      </c>
      <c r="T46" s="108">
        <v>1</v>
      </c>
      <c r="U46" s="108">
        <v>2</v>
      </c>
      <c r="V46" s="113" t="s">
        <v>19</v>
      </c>
      <c r="W46" s="108">
        <v>6</v>
      </c>
      <c r="X46" s="111" t="s">
        <v>19</v>
      </c>
      <c r="Y46" s="107">
        <v>1</v>
      </c>
      <c r="Z46" s="106">
        <v>17</v>
      </c>
      <c r="AA46" s="111" t="s">
        <v>19</v>
      </c>
      <c r="AB46" s="111" t="s">
        <v>19</v>
      </c>
      <c r="AC46" s="111" t="s">
        <v>19</v>
      </c>
      <c r="AD46" s="111" t="s">
        <v>19</v>
      </c>
      <c r="AE46" s="113" t="s">
        <v>19</v>
      </c>
      <c r="AF46" s="109">
        <v>4</v>
      </c>
      <c r="AG46" s="112" t="s">
        <v>19</v>
      </c>
      <c r="AH46" s="113" t="s">
        <v>19</v>
      </c>
      <c r="AI46" s="111" t="s">
        <v>19</v>
      </c>
      <c r="AJ46" s="108">
        <v>5</v>
      </c>
      <c r="AK46" s="111">
        <v>1</v>
      </c>
      <c r="AL46" s="111" t="s">
        <v>19</v>
      </c>
      <c r="AM46" s="113" t="s">
        <v>19</v>
      </c>
      <c r="AN46" s="113" t="s">
        <v>19</v>
      </c>
      <c r="AO46" s="108">
        <v>1</v>
      </c>
      <c r="AP46" s="113" t="s">
        <v>19</v>
      </c>
      <c r="AQ46" s="108">
        <v>6</v>
      </c>
      <c r="AR46" s="111" t="s">
        <v>19</v>
      </c>
      <c r="AS46" s="111" t="s">
        <v>19</v>
      </c>
    </row>
    <row r="47" spans="3:45" s="104" customFormat="1" ht="13.5" customHeight="1">
      <c r="C47" s="110" t="s">
        <v>138</v>
      </c>
      <c r="D47" s="179" t="s">
        <v>114</v>
      </c>
      <c r="E47" s="179"/>
      <c r="F47" s="133">
        <v>45.9</v>
      </c>
      <c r="G47" s="115">
        <v>61.6</v>
      </c>
      <c r="H47" s="115">
        <v>59.6</v>
      </c>
      <c r="I47" s="115">
        <v>50.5</v>
      </c>
      <c r="J47" s="115">
        <v>43.2</v>
      </c>
      <c r="K47" s="115">
        <v>45.3</v>
      </c>
      <c r="L47" s="115">
        <v>43.6</v>
      </c>
      <c r="M47" s="115">
        <v>42.6</v>
      </c>
      <c r="N47" s="115">
        <v>43.7</v>
      </c>
      <c r="O47" s="115">
        <v>45.3</v>
      </c>
      <c r="P47" s="115">
        <v>45.3</v>
      </c>
      <c r="Q47" s="115">
        <v>45.6</v>
      </c>
      <c r="R47" s="115">
        <v>54.3</v>
      </c>
      <c r="S47" s="115">
        <v>44.7</v>
      </c>
      <c r="T47" s="115">
        <v>43.6</v>
      </c>
      <c r="U47" s="115">
        <v>45.1</v>
      </c>
      <c r="V47" s="115">
        <v>44.5</v>
      </c>
      <c r="W47" s="115">
        <v>45.7</v>
      </c>
      <c r="X47" s="115">
        <v>46.3</v>
      </c>
      <c r="Y47" s="115">
        <v>43.4</v>
      </c>
      <c r="Z47" s="139">
        <v>43.5</v>
      </c>
      <c r="AA47" s="115">
        <v>48.5</v>
      </c>
      <c r="AB47" s="115">
        <v>60.8</v>
      </c>
      <c r="AC47" s="115">
        <v>43.3</v>
      </c>
      <c r="AD47" s="115">
        <v>42.8</v>
      </c>
      <c r="AE47" s="115">
        <v>43.7</v>
      </c>
      <c r="AF47" s="115">
        <v>42.8</v>
      </c>
      <c r="AG47" s="115">
        <v>42.6</v>
      </c>
      <c r="AH47" s="115">
        <v>43.6</v>
      </c>
      <c r="AI47" s="115">
        <v>44.8</v>
      </c>
      <c r="AJ47" s="115">
        <v>42.8</v>
      </c>
      <c r="AK47" s="115">
        <v>45.2</v>
      </c>
      <c r="AL47" s="115">
        <v>51.3</v>
      </c>
      <c r="AM47" s="115">
        <v>38.7</v>
      </c>
      <c r="AN47" s="115">
        <v>41.7</v>
      </c>
      <c r="AO47" s="115">
        <v>44.4</v>
      </c>
      <c r="AP47" s="139">
        <v>44.5</v>
      </c>
      <c r="AQ47" s="115">
        <v>44.1</v>
      </c>
      <c r="AR47" s="115">
        <v>46.3</v>
      </c>
      <c r="AS47" s="115">
        <v>42.4</v>
      </c>
    </row>
    <row r="48" spans="3:45" s="104" customFormat="1" ht="13.5" customHeight="1">
      <c r="C48" s="110"/>
      <c r="D48" s="179" t="s">
        <v>115</v>
      </c>
      <c r="E48" s="179"/>
      <c r="F48" s="133">
        <v>48</v>
      </c>
      <c r="G48" s="115">
        <v>63.8</v>
      </c>
      <c r="H48" s="115">
        <v>60.1</v>
      </c>
      <c r="I48" s="115">
        <v>58.5</v>
      </c>
      <c r="J48" s="115">
        <v>50.8</v>
      </c>
      <c r="K48" s="115">
        <v>47.2</v>
      </c>
      <c r="L48" s="115">
        <v>43.7</v>
      </c>
      <c r="M48" s="115">
        <v>45</v>
      </c>
      <c r="N48" s="115">
        <v>38.7</v>
      </c>
      <c r="O48" s="115">
        <v>47.2</v>
      </c>
      <c r="P48" s="115">
        <v>46.3</v>
      </c>
      <c r="Q48" s="115">
        <v>48.8</v>
      </c>
      <c r="R48" s="115">
        <v>52</v>
      </c>
      <c r="S48" s="115">
        <v>45.7</v>
      </c>
      <c r="T48" s="115">
        <v>44.7</v>
      </c>
      <c r="U48" s="115">
        <v>47.2</v>
      </c>
      <c r="V48" s="115">
        <v>49.1</v>
      </c>
      <c r="W48" s="115">
        <v>46.4</v>
      </c>
      <c r="X48" s="115">
        <v>47.6</v>
      </c>
      <c r="Y48" s="115">
        <v>50.1</v>
      </c>
      <c r="Z48" s="139">
        <v>44.3</v>
      </c>
      <c r="AA48" s="115">
        <v>44.5</v>
      </c>
      <c r="AB48" s="115">
        <v>60.8</v>
      </c>
      <c r="AC48" s="115">
        <v>58.5</v>
      </c>
      <c r="AD48" s="115">
        <v>50.1</v>
      </c>
      <c r="AE48" s="115">
        <v>46.1</v>
      </c>
      <c r="AF48" s="115">
        <v>42.8</v>
      </c>
      <c r="AG48" s="115">
        <v>45</v>
      </c>
      <c r="AH48" s="115">
        <v>38.7</v>
      </c>
      <c r="AI48" s="115">
        <v>46.4</v>
      </c>
      <c r="AJ48" s="115">
        <v>41.7</v>
      </c>
      <c r="AK48" s="115">
        <v>47.6</v>
      </c>
      <c r="AL48" s="115">
        <v>50.3</v>
      </c>
      <c r="AM48" s="115">
        <v>38.1</v>
      </c>
      <c r="AN48" s="115">
        <v>43.9</v>
      </c>
      <c r="AO48" s="115">
        <v>46.8</v>
      </c>
      <c r="AP48" s="139">
        <v>48.8</v>
      </c>
      <c r="AQ48" s="115">
        <v>45</v>
      </c>
      <c r="AR48" s="115">
        <v>47.6</v>
      </c>
      <c r="AS48" s="115">
        <v>47.5</v>
      </c>
    </row>
    <row r="49" spans="2:45" s="104" customFormat="1" ht="13.5" customHeight="1">
      <c r="B49" s="104" t="s">
        <v>116</v>
      </c>
      <c r="F49" s="134"/>
      <c r="G49" s="111"/>
      <c r="H49" s="111"/>
      <c r="I49" s="111"/>
      <c r="J49" s="111"/>
      <c r="K49" s="113"/>
      <c r="L49" s="112"/>
      <c r="M49" s="109"/>
      <c r="N49" s="113"/>
      <c r="O49" s="113"/>
      <c r="P49" s="113"/>
      <c r="Q49" s="111"/>
      <c r="R49" s="111"/>
      <c r="S49" s="113"/>
      <c r="T49" s="113"/>
      <c r="U49" s="113"/>
      <c r="V49" s="113"/>
      <c r="W49" s="113"/>
      <c r="X49" s="111"/>
      <c r="Y49" s="111"/>
      <c r="Z49" s="106"/>
      <c r="AA49" s="111"/>
      <c r="AB49" s="111"/>
      <c r="AC49" s="111"/>
      <c r="AD49" s="111"/>
      <c r="AE49" s="113"/>
      <c r="AF49" s="112"/>
      <c r="AG49" s="112"/>
      <c r="AH49" s="113"/>
      <c r="AI49" s="111"/>
      <c r="AJ49" s="113"/>
      <c r="AK49" s="111"/>
      <c r="AL49" s="111"/>
      <c r="AM49" s="113"/>
      <c r="AN49" s="113"/>
      <c r="AO49" s="113"/>
      <c r="AP49" s="108"/>
      <c r="AQ49" s="113"/>
      <c r="AR49" s="111"/>
      <c r="AS49" s="107"/>
    </row>
    <row r="50" spans="3:45" s="104" customFormat="1" ht="13.5" customHeight="1">
      <c r="C50" s="104" t="s">
        <v>163</v>
      </c>
      <c r="E50" s="4"/>
      <c r="F50" s="132">
        <f>SUM(F51:F52)</f>
        <v>3259</v>
      </c>
      <c r="G50" s="107">
        <f>SUM(G51:G52)</f>
        <v>1186</v>
      </c>
      <c r="H50" s="107">
        <f aca="true" t="shared" si="7" ref="H50:AS50">SUM(H51:H52)</f>
        <v>26</v>
      </c>
      <c r="I50" s="107">
        <f t="shared" si="7"/>
        <v>1</v>
      </c>
      <c r="J50" s="107">
        <f t="shared" si="7"/>
        <v>5</v>
      </c>
      <c r="K50" s="107">
        <f t="shared" si="7"/>
        <v>289</v>
      </c>
      <c r="L50" s="107">
        <f t="shared" si="7"/>
        <v>584</v>
      </c>
      <c r="M50" s="112" t="s">
        <v>19</v>
      </c>
      <c r="N50" s="107">
        <f t="shared" si="7"/>
        <v>4</v>
      </c>
      <c r="O50" s="107">
        <f t="shared" si="7"/>
        <v>85</v>
      </c>
      <c r="P50" s="107">
        <f t="shared" si="7"/>
        <v>442</v>
      </c>
      <c r="Q50" s="107">
        <f t="shared" si="7"/>
        <v>8</v>
      </c>
      <c r="R50" s="107">
        <f t="shared" si="7"/>
        <v>39</v>
      </c>
      <c r="S50" s="107">
        <f t="shared" si="7"/>
        <v>77</v>
      </c>
      <c r="T50" s="107">
        <f t="shared" si="7"/>
        <v>66</v>
      </c>
      <c r="U50" s="107">
        <f t="shared" si="7"/>
        <v>35</v>
      </c>
      <c r="V50" s="107">
        <f t="shared" si="7"/>
        <v>29</v>
      </c>
      <c r="W50" s="107">
        <f t="shared" si="7"/>
        <v>311</v>
      </c>
      <c r="X50" s="107">
        <f t="shared" si="7"/>
        <v>57</v>
      </c>
      <c r="Y50" s="107">
        <f t="shared" si="7"/>
        <v>15</v>
      </c>
      <c r="Z50" s="107">
        <f t="shared" si="7"/>
        <v>1282</v>
      </c>
      <c r="AA50" s="107">
        <f t="shared" si="7"/>
        <v>35</v>
      </c>
      <c r="AB50" s="107">
        <f t="shared" si="7"/>
        <v>14</v>
      </c>
      <c r="AC50" s="111" t="s">
        <v>19</v>
      </c>
      <c r="AD50" s="107">
        <f t="shared" si="7"/>
        <v>5</v>
      </c>
      <c r="AE50" s="107">
        <f t="shared" si="7"/>
        <v>159</v>
      </c>
      <c r="AF50" s="107">
        <f t="shared" si="7"/>
        <v>411</v>
      </c>
      <c r="AG50" s="112" t="s">
        <v>19</v>
      </c>
      <c r="AH50" s="107">
        <f t="shared" si="7"/>
        <v>2</v>
      </c>
      <c r="AI50" s="107">
        <f t="shared" si="7"/>
        <v>67</v>
      </c>
      <c r="AJ50" s="107">
        <f t="shared" si="7"/>
        <v>197</v>
      </c>
      <c r="AK50" s="107">
        <f t="shared" si="7"/>
        <v>6</v>
      </c>
      <c r="AL50" s="107">
        <f t="shared" si="7"/>
        <v>21</v>
      </c>
      <c r="AM50" s="107">
        <f t="shared" si="7"/>
        <v>17</v>
      </c>
      <c r="AN50" s="107">
        <f t="shared" si="7"/>
        <v>42</v>
      </c>
      <c r="AO50" s="107">
        <f t="shared" si="7"/>
        <v>27</v>
      </c>
      <c r="AP50" s="107">
        <f t="shared" si="7"/>
        <v>28</v>
      </c>
      <c r="AQ50" s="107">
        <f t="shared" si="7"/>
        <v>183</v>
      </c>
      <c r="AR50" s="107">
        <f t="shared" si="7"/>
        <v>57</v>
      </c>
      <c r="AS50" s="107">
        <f t="shared" si="7"/>
        <v>11</v>
      </c>
    </row>
    <row r="51" spans="3:45" s="104" customFormat="1" ht="13.5" customHeight="1">
      <c r="C51" s="104" t="s">
        <v>118</v>
      </c>
      <c r="E51" s="110"/>
      <c r="F51" s="132">
        <f aca="true" t="shared" si="8" ref="F51:F68">SUM(G51:Y51)</f>
        <v>2391</v>
      </c>
      <c r="G51" s="107">
        <v>724</v>
      </c>
      <c r="H51" s="107">
        <v>19</v>
      </c>
      <c r="I51" s="111" t="s">
        <v>19</v>
      </c>
      <c r="J51" s="107">
        <v>5</v>
      </c>
      <c r="K51" s="108">
        <v>253</v>
      </c>
      <c r="L51" s="109">
        <v>495</v>
      </c>
      <c r="M51" s="112" t="s">
        <v>19</v>
      </c>
      <c r="N51" s="108">
        <v>3</v>
      </c>
      <c r="O51" s="108">
        <v>82</v>
      </c>
      <c r="P51" s="108">
        <v>315</v>
      </c>
      <c r="Q51" s="107">
        <v>6</v>
      </c>
      <c r="R51" s="107">
        <v>23</v>
      </c>
      <c r="S51" s="108">
        <v>67</v>
      </c>
      <c r="T51" s="108">
        <v>48</v>
      </c>
      <c r="U51" s="108">
        <v>26</v>
      </c>
      <c r="V51" s="108">
        <v>27</v>
      </c>
      <c r="W51" s="108">
        <v>244</v>
      </c>
      <c r="X51" s="107">
        <v>44</v>
      </c>
      <c r="Y51" s="107">
        <v>10</v>
      </c>
      <c r="Z51" s="106">
        <v>1060</v>
      </c>
      <c r="AA51" s="107">
        <v>26</v>
      </c>
      <c r="AB51" s="107">
        <v>11</v>
      </c>
      <c r="AC51" s="111" t="s">
        <v>19</v>
      </c>
      <c r="AD51" s="107">
        <v>5</v>
      </c>
      <c r="AE51" s="108">
        <v>141</v>
      </c>
      <c r="AF51" s="109">
        <v>352</v>
      </c>
      <c r="AG51" s="112" t="s">
        <v>19</v>
      </c>
      <c r="AH51" s="108">
        <v>2</v>
      </c>
      <c r="AI51" s="107">
        <v>65</v>
      </c>
      <c r="AJ51" s="108">
        <v>154</v>
      </c>
      <c r="AK51" s="107">
        <v>4</v>
      </c>
      <c r="AL51" s="107">
        <v>14</v>
      </c>
      <c r="AM51" s="108">
        <v>13</v>
      </c>
      <c r="AN51" s="108">
        <v>32</v>
      </c>
      <c r="AO51" s="108">
        <v>21</v>
      </c>
      <c r="AP51" s="108">
        <v>26</v>
      </c>
      <c r="AQ51" s="108">
        <v>142</v>
      </c>
      <c r="AR51" s="107">
        <v>44</v>
      </c>
      <c r="AS51" s="107">
        <v>8</v>
      </c>
    </row>
    <row r="52" spans="3:45" s="104" customFormat="1" ht="13.5" customHeight="1">
      <c r="C52" s="177" t="s">
        <v>119</v>
      </c>
      <c r="D52" s="177"/>
      <c r="E52" s="177"/>
      <c r="F52" s="132">
        <f t="shared" si="8"/>
        <v>868</v>
      </c>
      <c r="G52" s="107">
        <v>462</v>
      </c>
      <c r="H52" s="107">
        <v>7</v>
      </c>
      <c r="I52" s="107">
        <v>1</v>
      </c>
      <c r="J52" s="111" t="s">
        <v>19</v>
      </c>
      <c r="K52" s="108">
        <v>36</v>
      </c>
      <c r="L52" s="109">
        <v>89</v>
      </c>
      <c r="M52" s="112" t="s">
        <v>19</v>
      </c>
      <c r="N52" s="108">
        <v>1</v>
      </c>
      <c r="O52" s="108">
        <v>3</v>
      </c>
      <c r="P52" s="108">
        <v>127</v>
      </c>
      <c r="Q52" s="107">
        <v>2</v>
      </c>
      <c r="R52" s="107">
        <v>16</v>
      </c>
      <c r="S52" s="108">
        <v>10</v>
      </c>
      <c r="T52" s="108">
        <v>18</v>
      </c>
      <c r="U52" s="108">
        <v>9</v>
      </c>
      <c r="V52" s="108">
        <v>2</v>
      </c>
      <c r="W52" s="108">
        <v>67</v>
      </c>
      <c r="X52" s="107">
        <v>13</v>
      </c>
      <c r="Y52" s="107">
        <v>5</v>
      </c>
      <c r="Z52" s="106">
        <v>222</v>
      </c>
      <c r="AA52" s="107">
        <v>9</v>
      </c>
      <c r="AB52" s="107">
        <v>3</v>
      </c>
      <c r="AC52" s="111" t="s">
        <v>19</v>
      </c>
      <c r="AD52" s="111" t="s">
        <v>19</v>
      </c>
      <c r="AE52" s="108">
        <v>18</v>
      </c>
      <c r="AF52" s="109">
        <v>59</v>
      </c>
      <c r="AG52" s="112" t="s">
        <v>19</v>
      </c>
      <c r="AH52" s="113" t="s">
        <v>19</v>
      </c>
      <c r="AI52" s="107">
        <v>2</v>
      </c>
      <c r="AJ52" s="108">
        <v>43</v>
      </c>
      <c r="AK52" s="107">
        <v>2</v>
      </c>
      <c r="AL52" s="107">
        <v>7</v>
      </c>
      <c r="AM52" s="108">
        <v>4</v>
      </c>
      <c r="AN52" s="108">
        <v>10</v>
      </c>
      <c r="AO52" s="108">
        <v>6</v>
      </c>
      <c r="AP52" s="108">
        <v>2</v>
      </c>
      <c r="AQ52" s="108">
        <v>41</v>
      </c>
      <c r="AR52" s="107">
        <v>13</v>
      </c>
      <c r="AS52" s="107">
        <v>3</v>
      </c>
    </row>
    <row r="53" spans="2:45" s="104" customFormat="1" ht="13.5" customHeight="1">
      <c r="B53" s="114" t="s">
        <v>20</v>
      </c>
      <c r="E53" s="116"/>
      <c r="F53" s="132">
        <f>SUM(F54:F68)</f>
        <v>22145</v>
      </c>
      <c r="G53" s="106">
        <f>SUM(G54:G68)</f>
        <v>1895</v>
      </c>
      <c r="H53" s="106">
        <f aca="true" t="shared" si="9" ref="H53:V53">SUM(H54:H68)</f>
        <v>13</v>
      </c>
      <c r="I53" s="106">
        <f t="shared" si="9"/>
        <v>4</v>
      </c>
      <c r="J53" s="106">
        <f t="shared" si="9"/>
        <v>28</v>
      </c>
      <c r="K53" s="106">
        <f t="shared" si="9"/>
        <v>752</v>
      </c>
      <c r="L53" s="106">
        <f t="shared" si="9"/>
        <v>4850</v>
      </c>
      <c r="M53" s="106">
        <f t="shared" si="9"/>
        <v>33</v>
      </c>
      <c r="N53" s="106">
        <f t="shared" si="9"/>
        <v>165</v>
      </c>
      <c r="O53" s="106">
        <f t="shared" si="9"/>
        <v>687</v>
      </c>
      <c r="P53" s="106">
        <f t="shared" si="9"/>
        <v>4295</v>
      </c>
      <c r="Q53" s="106">
        <f t="shared" si="9"/>
        <v>495</v>
      </c>
      <c r="R53" s="106">
        <f t="shared" si="9"/>
        <v>94</v>
      </c>
      <c r="S53" s="106">
        <f t="shared" si="9"/>
        <v>1191</v>
      </c>
      <c r="T53" s="106">
        <f t="shared" si="9"/>
        <v>3076</v>
      </c>
      <c r="U53" s="106">
        <f t="shared" si="9"/>
        <v>1100</v>
      </c>
      <c r="V53" s="106">
        <f t="shared" si="9"/>
        <v>228</v>
      </c>
      <c r="W53" s="108">
        <v>2666</v>
      </c>
      <c r="X53" s="107">
        <v>463</v>
      </c>
      <c r="Y53" s="107">
        <v>110</v>
      </c>
      <c r="Z53" s="106">
        <v>18059</v>
      </c>
      <c r="AA53" s="107">
        <v>209</v>
      </c>
      <c r="AB53" s="107">
        <v>5</v>
      </c>
      <c r="AC53" s="107">
        <v>2</v>
      </c>
      <c r="AD53" s="107">
        <v>28</v>
      </c>
      <c r="AE53" s="108">
        <v>583</v>
      </c>
      <c r="AF53" s="109">
        <v>4380</v>
      </c>
      <c r="AG53" s="109">
        <v>33</v>
      </c>
      <c r="AH53" s="108">
        <v>163</v>
      </c>
      <c r="AI53" s="107">
        <v>674</v>
      </c>
      <c r="AJ53" s="108">
        <v>3693</v>
      </c>
      <c r="AK53" s="107">
        <v>487</v>
      </c>
      <c r="AL53" s="107">
        <v>76</v>
      </c>
      <c r="AM53" s="108">
        <v>852</v>
      </c>
      <c r="AN53" s="108">
        <v>2966</v>
      </c>
      <c r="AO53" s="108">
        <v>980</v>
      </c>
      <c r="AP53" s="108">
        <v>228</v>
      </c>
      <c r="AQ53" s="108">
        <v>2133</v>
      </c>
      <c r="AR53" s="107">
        <v>463</v>
      </c>
      <c r="AS53" s="107">
        <v>104</v>
      </c>
    </row>
    <row r="54" spans="3:45" s="104" customFormat="1" ht="13.5" customHeight="1">
      <c r="C54" s="105" t="s">
        <v>71</v>
      </c>
      <c r="D54" s="110" t="s">
        <v>18</v>
      </c>
      <c r="F54" s="132">
        <f t="shared" si="8"/>
        <v>382</v>
      </c>
      <c r="G54" s="107">
        <v>1</v>
      </c>
      <c r="H54" s="111" t="s">
        <v>19</v>
      </c>
      <c r="I54" s="111" t="s">
        <v>19</v>
      </c>
      <c r="J54" s="111" t="s">
        <v>19</v>
      </c>
      <c r="K54" s="108">
        <v>3</v>
      </c>
      <c r="L54" s="109">
        <v>76</v>
      </c>
      <c r="M54" s="109">
        <v>1</v>
      </c>
      <c r="N54" s="108">
        <v>1</v>
      </c>
      <c r="O54" s="108">
        <v>6</v>
      </c>
      <c r="P54" s="108">
        <v>155</v>
      </c>
      <c r="Q54" s="107">
        <v>3</v>
      </c>
      <c r="R54" s="111" t="s">
        <v>19</v>
      </c>
      <c r="S54" s="108">
        <v>60</v>
      </c>
      <c r="T54" s="108">
        <v>24</v>
      </c>
      <c r="U54" s="108">
        <v>5</v>
      </c>
      <c r="V54" s="108">
        <v>1</v>
      </c>
      <c r="W54" s="108">
        <v>42</v>
      </c>
      <c r="X54" s="107">
        <v>1</v>
      </c>
      <c r="Y54" s="107">
        <v>3</v>
      </c>
      <c r="Z54" s="106">
        <v>374</v>
      </c>
      <c r="AA54" s="111" t="s">
        <v>19</v>
      </c>
      <c r="AB54" s="111" t="s">
        <v>19</v>
      </c>
      <c r="AC54" s="111" t="s">
        <v>19</v>
      </c>
      <c r="AD54" s="111" t="s">
        <v>19</v>
      </c>
      <c r="AE54" s="108">
        <v>3</v>
      </c>
      <c r="AF54" s="109">
        <v>72</v>
      </c>
      <c r="AG54" s="112">
        <v>1</v>
      </c>
      <c r="AH54" s="108">
        <v>1</v>
      </c>
      <c r="AI54" s="107">
        <v>6</v>
      </c>
      <c r="AJ54" s="108">
        <v>154</v>
      </c>
      <c r="AK54" s="107">
        <v>3</v>
      </c>
      <c r="AL54" s="111" t="s">
        <v>19</v>
      </c>
      <c r="AM54" s="108">
        <v>60</v>
      </c>
      <c r="AN54" s="108">
        <v>24</v>
      </c>
      <c r="AO54" s="108">
        <v>5</v>
      </c>
      <c r="AP54" s="108">
        <v>1</v>
      </c>
      <c r="AQ54" s="108">
        <v>40</v>
      </c>
      <c r="AR54" s="107">
        <v>1</v>
      </c>
      <c r="AS54" s="107">
        <v>3</v>
      </c>
    </row>
    <row r="55" spans="3:45" s="104" customFormat="1" ht="13.5" customHeight="1">
      <c r="C55" s="105" t="s">
        <v>72</v>
      </c>
      <c r="D55" s="105"/>
      <c r="E55" s="110"/>
      <c r="F55" s="132">
        <f t="shared" si="8"/>
        <v>1752</v>
      </c>
      <c r="G55" s="107">
        <v>13</v>
      </c>
      <c r="H55" s="111" t="s">
        <v>19</v>
      </c>
      <c r="I55" s="111" t="s">
        <v>19</v>
      </c>
      <c r="J55" s="107">
        <v>5</v>
      </c>
      <c r="K55" s="108">
        <v>31</v>
      </c>
      <c r="L55" s="109">
        <v>307</v>
      </c>
      <c r="M55" s="112" t="s">
        <v>19</v>
      </c>
      <c r="N55" s="108">
        <v>24</v>
      </c>
      <c r="O55" s="108">
        <v>18</v>
      </c>
      <c r="P55" s="108">
        <v>403</v>
      </c>
      <c r="Q55" s="107">
        <v>32</v>
      </c>
      <c r="R55" s="107">
        <v>7</v>
      </c>
      <c r="S55" s="108">
        <v>100</v>
      </c>
      <c r="T55" s="108">
        <v>399</v>
      </c>
      <c r="U55" s="108">
        <v>121</v>
      </c>
      <c r="V55" s="108">
        <v>10</v>
      </c>
      <c r="W55" s="108">
        <v>241</v>
      </c>
      <c r="X55" s="107">
        <v>29</v>
      </c>
      <c r="Y55" s="107">
        <v>12</v>
      </c>
      <c r="Z55" s="106">
        <v>1719</v>
      </c>
      <c r="AA55" s="107">
        <v>6</v>
      </c>
      <c r="AB55" s="111" t="s">
        <v>19</v>
      </c>
      <c r="AC55" s="111" t="s">
        <v>19</v>
      </c>
      <c r="AD55" s="107">
        <v>5</v>
      </c>
      <c r="AE55" s="108">
        <v>29</v>
      </c>
      <c r="AF55" s="109">
        <v>300</v>
      </c>
      <c r="AG55" s="112" t="s">
        <v>19</v>
      </c>
      <c r="AH55" s="108">
        <v>24</v>
      </c>
      <c r="AI55" s="107">
        <v>17</v>
      </c>
      <c r="AJ55" s="108">
        <v>399</v>
      </c>
      <c r="AK55" s="107">
        <v>32</v>
      </c>
      <c r="AL55" s="107">
        <v>7</v>
      </c>
      <c r="AM55" s="108">
        <v>97</v>
      </c>
      <c r="AN55" s="108">
        <v>398</v>
      </c>
      <c r="AO55" s="108">
        <v>120</v>
      </c>
      <c r="AP55" s="108">
        <v>10</v>
      </c>
      <c r="AQ55" s="108">
        <v>234</v>
      </c>
      <c r="AR55" s="107">
        <v>29</v>
      </c>
      <c r="AS55" s="107">
        <v>12</v>
      </c>
    </row>
    <row r="56" spans="3:45" s="104" customFormat="1" ht="13.5" customHeight="1">
      <c r="C56" s="105" t="s">
        <v>73</v>
      </c>
      <c r="D56" s="105"/>
      <c r="E56" s="110"/>
      <c r="F56" s="132">
        <f t="shared" si="8"/>
        <v>2101</v>
      </c>
      <c r="G56" s="107">
        <v>26</v>
      </c>
      <c r="H56" s="111" t="s">
        <v>19</v>
      </c>
      <c r="I56" s="111" t="s">
        <v>19</v>
      </c>
      <c r="J56" s="107">
        <v>2</v>
      </c>
      <c r="K56" s="108">
        <v>43</v>
      </c>
      <c r="L56" s="109">
        <v>436</v>
      </c>
      <c r="M56" s="109">
        <v>4</v>
      </c>
      <c r="N56" s="108">
        <v>40</v>
      </c>
      <c r="O56" s="108">
        <v>76</v>
      </c>
      <c r="P56" s="108">
        <v>397</v>
      </c>
      <c r="Q56" s="107">
        <v>52</v>
      </c>
      <c r="R56" s="107">
        <v>5</v>
      </c>
      <c r="S56" s="108">
        <v>83</v>
      </c>
      <c r="T56" s="108">
        <v>475</v>
      </c>
      <c r="U56" s="108">
        <v>130</v>
      </c>
      <c r="V56" s="108">
        <v>22</v>
      </c>
      <c r="W56" s="108">
        <v>252</v>
      </c>
      <c r="X56" s="107">
        <v>42</v>
      </c>
      <c r="Y56" s="107">
        <v>16</v>
      </c>
      <c r="Z56" s="106">
        <v>2019</v>
      </c>
      <c r="AA56" s="107">
        <v>6</v>
      </c>
      <c r="AB56" s="111" t="s">
        <v>19</v>
      </c>
      <c r="AC56" s="111" t="s">
        <v>19</v>
      </c>
      <c r="AD56" s="107">
        <v>2</v>
      </c>
      <c r="AE56" s="108">
        <v>37</v>
      </c>
      <c r="AF56" s="109">
        <v>418</v>
      </c>
      <c r="AG56" s="109">
        <v>4</v>
      </c>
      <c r="AH56" s="108">
        <v>40</v>
      </c>
      <c r="AI56" s="107">
        <v>75</v>
      </c>
      <c r="AJ56" s="108">
        <v>385</v>
      </c>
      <c r="AK56" s="107">
        <v>52</v>
      </c>
      <c r="AL56" s="107">
        <v>5</v>
      </c>
      <c r="AM56" s="108">
        <v>74</v>
      </c>
      <c r="AN56" s="108">
        <v>472</v>
      </c>
      <c r="AO56" s="108">
        <v>126</v>
      </c>
      <c r="AP56" s="108">
        <v>22</v>
      </c>
      <c r="AQ56" s="108">
        <v>243</v>
      </c>
      <c r="AR56" s="107">
        <v>42</v>
      </c>
      <c r="AS56" s="107">
        <v>16</v>
      </c>
    </row>
    <row r="57" spans="3:45" s="104" customFormat="1" ht="13.5" customHeight="1">
      <c r="C57" s="105" t="s">
        <v>74</v>
      </c>
      <c r="D57" s="105"/>
      <c r="E57" s="110"/>
      <c r="F57" s="132">
        <f t="shared" si="8"/>
        <v>2253</v>
      </c>
      <c r="G57" s="107">
        <v>36</v>
      </c>
      <c r="H57" s="111" t="s">
        <v>19</v>
      </c>
      <c r="I57" s="111" t="s">
        <v>19</v>
      </c>
      <c r="J57" s="107">
        <v>1</v>
      </c>
      <c r="K57" s="108">
        <v>74</v>
      </c>
      <c r="L57" s="109">
        <v>520</v>
      </c>
      <c r="M57" s="109">
        <v>3</v>
      </c>
      <c r="N57" s="108">
        <v>29</v>
      </c>
      <c r="O57" s="108">
        <v>104</v>
      </c>
      <c r="P57" s="108">
        <v>428</v>
      </c>
      <c r="Q57" s="107">
        <v>75</v>
      </c>
      <c r="R57" s="107">
        <v>7</v>
      </c>
      <c r="S57" s="108">
        <v>105</v>
      </c>
      <c r="T57" s="108">
        <v>360</v>
      </c>
      <c r="U57" s="108">
        <v>119</v>
      </c>
      <c r="V57" s="108">
        <v>29</v>
      </c>
      <c r="W57" s="108">
        <v>289</v>
      </c>
      <c r="X57" s="107">
        <v>60</v>
      </c>
      <c r="Y57" s="107">
        <v>14</v>
      </c>
      <c r="Z57" s="106">
        <v>2107</v>
      </c>
      <c r="AA57" s="107">
        <v>9</v>
      </c>
      <c r="AB57" s="111" t="s">
        <v>19</v>
      </c>
      <c r="AC57" s="111" t="s">
        <v>19</v>
      </c>
      <c r="AD57" s="107">
        <v>1</v>
      </c>
      <c r="AE57" s="108">
        <v>64</v>
      </c>
      <c r="AF57" s="109">
        <v>494</v>
      </c>
      <c r="AG57" s="109">
        <v>3</v>
      </c>
      <c r="AH57" s="108">
        <v>29</v>
      </c>
      <c r="AI57" s="107">
        <v>103</v>
      </c>
      <c r="AJ57" s="108">
        <v>410</v>
      </c>
      <c r="AK57" s="107">
        <v>75</v>
      </c>
      <c r="AL57" s="107">
        <v>7</v>
      </c>
      <c r="AM57" s="108">
        <v>90</v>
      </c>
      <c r="AN57" s="108">
        <v>356</v>
      </c>
      <c r="AO57" s="108">
        <v>110</v>
      </c>
      <c r="AP57" s="108">
        <v>29</v>
      </c>
      <c r="AQ57" s="108">
        <v>253</v>
      </c>
      <c r="AR57" s="107">
        <v>60</v>
      </c>
      <c r="AS57" s="107">
        <v>14</v>
      </c>
    </row>
    <row r="58" spans="3:45" s="104" customFormat="1" ht="13.5" customHeight="1">
      <c r="C58" s="105" t="s">
        <v>75</v>
      </c>
      <c r="D58" s="105"/>
      <c r="E58" s="110"/>
      <c r="F58" s="132">
        <f t="shared" si="8"/>
        <v>2097</v>
      </c>
      <c r="G58" s="107">
        <v>49</v>
      </c>
      <c r="H58" s="111">
        <v>1</v>
      </c>
      <c r="I58" s="111" t="s">
        <v>19</v>
      </c>
      <c r="J58" s="107">
        <v>3</v>
      </c>
      <c r="K58" s="108">
        <v>78</v>
      </c>
      <c r="L58" s="109">
        <v>469</v>
      </c>
      <c r="M58" s="109">
        <v>5</v>
      </c>
      <c r="N58" s="108">
        <v>22</v>
      </c>
      <c r="O58" s="108">
        <v>85</v>
      </c>
      <c r="P58" s="108">
        <v>396</v>
      </c>
      <c r="Q58" s="107">
        <v>61</v>
      </c>
      <c r="R58" s="107">
        <v>5</v>
      </c>
      <c r="S58" s="108">
        <v>110</v>
      </c>
      <c r="T58" s="108">
        <v>339</v>
      </c>
      <c r="U58" s="108">
        <v>126</v>
      </c>
      <c r="V58" s="108">
        <v>31</v>
      </c>
      <c r="W58" s="108">
        <v>240</v>
      </c>
      <c r="X58" s="107">
        <v>66</v>
      </c>
      <c r="Y58" s="107">
        <v>11</v>
      </c>
      <c r="Z58" s="106">
        <v>1914</v>
      </c>
      <c r="AA58" s="107">
        <v>13</v>
      </c>
      <c r="AB58" s="111">
        <v>1</v>
      </c>
      <c r="AC58" s="111" t="s">
        <v>19</v>
      </c>
      <c r="AD58" s="107">
        <v>3</v>
      </c>
      <c r="AE58" s="108">
        <v>60</v>
      </c>
      <c r="AF58" s="109">
        <v>441</v>
      </c>
      <c r="AG58" s="109">
        <v>5</v>
      </c>
      <c r="AH58" s="108">
        <v>22</v>
      </c>
      <c r="AI58" s="107">
        <v>84</v>
      </c>
      <c r="AJ58" s="108">
        <v>366</v>
      </c>
      <c r="AK58" s="107">
        <v>60</v>
      </c>
      <c r="AL58" s="107">
        <v>4</v>
      </c>
      <c r="AM58" s="108">
        <v>94</v>
      </c>
      <c r="AN58" s="108">
        <v>332</v>
      </c>
      <c r="AO58" s="108">
        <v>118</v>
      </c>
      <c r="AP58" s="108">
        <v>31</v>
      </c>
      <c r="AQ58" s="108">
        <v>203</v>
      </c>
      <c r="AR58" s="107">
        <v>66</v>
      </c>
      <c r="AS58" s="107">
        <v>11</v>
      </c>
    </row>
    <row r="59" spans="3:45" s="104" customFormat="1" ht="13.5" customHeight="1">
      <c r="C59" s="105" t="s">
        <v>76</v>
      </c>
      <c r="D59" s="105"/>
      <c r="E59" s="110"/>
      <c r="F59" s="132">
        <f t="shared" si="8"/>
        <v>2220</v>
      </c>
      <c r="G59" s="107">
        <v>60</v>
      </c>
      <c r="H59" s="107">
        <v>1</v>
      </c>
      <c r="I59" s="111" t="s">
        <v>19</v>
      </c>
      <c r="J59" s="107">
        <v>2</v>
      </c>
      <c r="K59" s="108">
        <v>83</v>
      </c>
      <c r="L59" s="109">
        <v>500</v>
      </c>
      <c r="M59" s="109">
        <v>6</v>
      </c>
      <c r="N59" s="108">
        <v>11</v>
      </c>
      <c r="O59" s="108">
        <v>116</v>
      </c>
      <c r="P59" s="108">
        <v>442</v>
      </c>
      <c r="Q59" s="107">
        <v>64</v>
      </c>
      <c r="R59" s="107">
        <v>5</v>
      </c>
      <c r="S59" s="108">
        <v>99</v>
      </c>
      <c r="T59" s="108">
        <v>366</v>
      </c>
      <c r="U59" s="108">
        <v>151</v>
      </c>
      <c r="V59" s="108">
        <v>19</v>
      </c>
      <c r="W59" s="108">
        <v>235</v>
      </c>
      <c r="X59" s="107">
        <v>51</v>
      </c>
      <c r="Y59" s="107">
        <v>9</v>
      </c>
      <c r="Z59" s="106">
        <v>1979</v>
      </c>
      <c r="AA59" s="107">
        <v>15</v>
      </c>
      <c r="AB59" s="111" t="s">
        <v>19</v>
      </c>
      <c r="AC59" s="111" t="s">
        <v>19</v>
      </c>
      <c r="AD59" s="107">
        <v>2</v>
      </c>
      <c r="AE59" s="108">
        <v>63</v>
      </c>
      <c r="AF59" s="109">
        <v>467</v>
      </c>
      <c r="AG59" s="109">
        <v>6</v>
      </c>
      <c r="AH59" s="108">
        <v>11</v>
      </c>
      <c r="AI59" s="107">
        <v>114</v>
      </c>
      <c r="AJ59" s="108">
        <v>401</v>
      </c>
      <c r="AK59" s="107">
        <v>63</v>
      </c>
      <c r="AL59" s="107">
        <v>4</v>
      </c>
      <c r="AM59" s="108">
        <v>79</v>
      </c>
      <c r="AN59" s="108">
        <v>345</v>
      </c>
      <c r="AO59" s="108">
        <v>139</v>
      </c>
      <c r="AP59" s="108">
        <v>19</v>
      </c>
      <c r="AQ59" s="108">
        <v>191</v>
      </c>
      <c r="AR59" s="107">
        <v>51</v>
      </c>
      <c r="AS59" s="107">
        <v>9</v>
      </c>
    </row>
    <row r="60" spans="3:45" s="104" customFormat="1" ht="13.5" customHeight="1">
      <c r="C60" s="105" t="s">
        <v>77</v>
      </c>
      <c r="D60" s="105"/>
      <c r="E60" s="110"/>
      <c r="F60" s="132">
        <f t="shared" si="8"/>
        <v>2499</v>
      </c>
      <c r="G60" s="107">
        <v>139</v>
      </c>
      <c r="H60" s="107">
        <v>1</v>
      </c>
      <c r="I60" s="107">
        <v>1</v>
      </c>
      <c r="J60" s="107">
        <v>5</v>
      </c>
      <c r="K60" s="108">
        <v>91</v>
      </c>
      <c r="L60" s="109">
        <v>581</v>
      </c>
      <c r="M60" s="109">
        <v>7</v>
      </c>
      <c r="N60" s="108">
        <v>12</v>
      </c>
      <c r="O60" s="108">
        <v>93</v>
      </c>
      <c r="P60" s="108">
        <v>490</v>
      </c>
      <c r="Q60" s="107">
        <v>74</v>
      </c>
      <c r="R60" s="107">
        <v>7</v>
      </c>
      <c r="S60" s="108">
        <v>100</v>
      </c>
      <c r="T60" s="108">
        <v>388</v>
      </c>
      <c r="U60" s="108">
        <v>161</v>
      </c>
      <c r="V60" s="108">
        <v>30</v>
      </c>
      <c r="W60" s="108">
        <v>264</v>
      </c>
      <c r="X60" s="107">
        <v>48</v>
      </c>
      <c r="Y60" s="107">
        <v>7</v>
      </c>
      <c r="Z60" s="106">
        <v>2149</v>
      </c>
      <c r="AA60" s="107">
        <v>24</v>
      </c>
      <c r="AB60" s="107">
        <v>1</v>
      </c>
      <c r="AC60" s="111" t="s">
        <v>19</v>
      </c>
      <c r="AD60" s="107">
        <v>5</v>
      </c>
      <c r="AE60" s="108">
        <v>69</v>
      </c>
      <c r="AF60" s="109">
        <v>537</v>
      </c>
      <c r="AG60" s="109">
        <v>7</v>
      </c>
      <c r="AH60" s="108">
        <v>12</v>
      </c>
      <c r="AI60" s="107">
        <v>91</v>
      </c>
      <c r="AJ60" s="108">
        <v>437</v>
      </c>
      <c r="AK60" s="107">
        <v>72</v>
      </c>
      <c r="AL60" s="107">
        <v>7</v>
      </c>
      <c r="AM60" s="108">
        <v>75</v>
      </c>
      <c r="AN60" s="108">
        <v>369</v>
      </c>
      <c r="AO60" s="108">
        <v>143</v>
      </c>
      <c r="AP60" s="108">
        <v>30</v>
      </c>
      <c r="AQ60" s="108">
        <v>215</v>
      </c>
      <c r="AR60" s="107">
        <v>48</v>
      </c>
      <c r="AS60" s="107">
        <v>7</v>
      </c>
    </row>
    <row r="61" spans="3:45" s="104" customFormat="1" ht="13.5" customHeight="1">
      <c r="C61" s="105" t="s">
        <v>78</v>
      </c>
      <c r="D61" s="105"/>
      <c r="E61" s="110"/>
      <c r="F61" s="132">
        <f t="shared" si="8"/>
        <v>2811</v>
      </c>
      <c r="G61" s="107">
        <v>242</v>
      </c>
      <c r="H61" s="107">
        <v>4</v>
      </c>
      <c r="I61" s="111" t="s">
        <v>19</v>
      </c>
      <c r="J61" s="107">
        <v>2</v>
      </c>
      <c r="K61" s="108">
        <v>121</v>
      </c>
      <c r="L61" s="109">
        <v>696</v>
      </c>
      <c r="M61" s="109">
        <v>5</v>
      </c>
      <c r="N61" s="108">
        <v>18</v>
      </c>
      <c r="O61" s="108">
        <v>107</v>
      </c>
      <c r="P61" s="108">
        <v>522</v>
      </c>
      <c r="Q61" s="107">
        <v>68</v>
      </c>
      <c r="R61" s="107">
        <v>11</v>
      </c>
      <c r="S61" s="108">
        <v>138</v>
      </c>
      <c r="T61" s="108">
        <v>328</v>
      </c>
      <c r="U61" s="108">
        <v>144</v>
      </c>
      <c r="V61" s="108">
        <v>38</v>
      </c>
      <c r="W61" s="108">
        <v>308</v>
      </c>
      <c r="X61" s="107">
        <v>47</v>
      </c>
      <c r="Y61" s="107">
        <v>12</v>
      </c>
      <c r="Z61" s="106">
        <v>2266</v>
      </c>
      <c r="AA61" s="107">
        <v>49</v>
      </c>
      <c r="AB61" s="111">
        <v>1</v>
      </c>
      <c r="AC61" s="111" t="s">
        <v>19</v>
      </c>
      <c r="AD61" s="107">
        <v>2</v>
      </c>
      <c r="AE61" s="108">
        <v>82</v>
      </c>
      <c r="AF61" s="109">
        <v>625</v>
      </c>
      <c r="AG61" s="109">
        <v>5</v>
      </c>
      <c r="AH61" s="108">
        <v>18</v>
      </c>
      <c r="AI61" s="107">
        <v>106</v>
      </c>
      <c r="AJ61" s="108">
        <v>464</v>
      </c>
      <c r="AK61" s="107">
        <v>68</v>
      </c>
      <c r="AL61" s="107">
        <v>10</v>
      </c>
      <c r="AM61" s="108">
        <v>87</v>
      </c>
      <c r="AN61" s="108">
        <v>311</v>
      </c>
      <c r="AO61" s="108">
        <v>118</v>
      </c>
      <c r="AP61" s="108">
        <v>38</v>
      </c>
      <c r="AQ61" s="108">
        <v>224</v>
      </c>
      <c r="AR61" s="107">
        <v>47</v>
      </c>
      <c r="AS61" s="107">
        <v>11</v>
      </c>
    </row>
    <row r="62" spans="3:45" s="104" customFormat="1" ht="13.5" customHeight="1">
      <c r="C62" s="105" t="s">
        <v>150</v>
      </c>
      <c r="D62" s="105"/>
      <c r="E62" s="110"/>
      <c r="F62" s="132">
        <f t="shared" si="8"/>
        <v>2637</v>
      </c>
      <c r="G62" s="107">
        <v>241</v>
      </c>
      <c r="H62" s="107">
        <v>2</v>
      </c>
      <c r="I62" s="107">
        <v>2</v>
      </c>
      <c r="J62" s="107">
        <v>4</v>
      </c>
      <c r="K62" s="108">
        <v>102</v>
      </c>
      <c r="L62" s="109">
        <v>699</v>
      </c>
      <c r="M62" s="109">
        <v>2</v>
      </c>
      <c r="N62" s="108">
        <v>6</v>
      </c>
      <c r="O62" s="108">
        <v>59</v>
      </c>
      <c r="P62" s="108">
        <v>482</v>
      </c>
      <c r="Q62" s="107">
        <v>42</v>
      </c>
      <c r="R62" s="107">
        <v>15</v>
      </c>
      <c r="S62" s="108">
        <v>191</v>
      </c>
      <c r="T62" s="108">
        <v>227</v>
      </c>
      <c r="U62" s="108">
        <v>99</v>
      </c>
      <c r="V62" s="108">
        <v>30</v>
      </c>
      <c r="W62" s="108">
        <v>373</v>
      </c>
      <c r="X62" s="107">
        <v>52</v>
      </c>
      <c r="Y62" s="107">
        <v>9</v>
      </c>
      <c r="Z62" s="106">
        <v>1998</v>
      </c>
      <c r="AA62" s="107">
        <v>37</v>
      </c>
      <c r="AB62" s="107">
        <v>1</v>
      </c>
      <c r="AC62" s="107">
        <v>2</v>
      </c>
      <c r="AD62" s="107">
        <v>4</v>
      </c>
      <c r="AE62" s="108">
        <v>77</v>
      </c>
      <c r="AF62" s="109">
        <v>609</v>
      </c>
      <c r="AG62" s="109">
        <v>2</v>
      </c>
      <c r="AH62" s="108">
        <v>5</v>
      </c>
      <c r="AI62" s="107">
        <v>57</v>
      </c>
      <c r="AJ62" s="108">
        <v>380</v>
      </c>
      <c r="AK62" s="107">
        <v>39</v>
      </c>
      <c r="AL62" s="107">
        <v>11</v>
      </c>
      <c r="AM62" s="108">
        <v>117</v>
      </c>
      <c r="AN62" s="108">
        <v>217</v>
      </c>
      <c r="AO62" s="108">
        <v>85</v>
      </c>
      <c r="AP62" s="108">
        <v>30</v>
      </c>
      <c r="AQ62" s="108">
        <v>264</v>
      </c>
      <c r="AR62" s="107">
        <v>52</v>
      </c>
      <c r="AS62" s="107">
        <v>9</v>
      </c>
    </row>
    <row r="63" spans="3:45" s="104" customFormat="1" ht="13.5" customHeight="1">
      <c r="C63" s="105" t="s">
        <v>79</v>
      </c>
      <c r="D63" s="105"/>
      <c r="E63" s="110"/>
      <c r="F63" s="132">
        <f t="shared" si="8"/>
        <v>1382</v>
      </c>
      <c r="G63" s="107">
        <v>230</v>
      </c>
      <c r="H63" s="107">
        <v>1</v>
      </c>
      <c r="I63" s="111" t="s">
        <v>19</v>
      </c>
      <c r="J63" s="107">
        <v>4</v>
      </c>
      <c r="K63" s="108">
        <v>66</v>
      </c>
      <c r="L63" s="109">
        <v>305</v>
      </c>
      <c r="M63" s="112" t="s">
        <v>19</v>
      </c>
      <c r="N63" s="108">
        <v>1</v>
      </c>
      <c r="O63" s="108">
        <v>11</v>
      </c>
      <c r="P63" s="108">
        <v>232</v>
      </c>
      <c r="Q63" s="107">
        <v>16</v>
      </c>
      <c r="R63" s="107">
        <v>10</v>
      </c>
      <c r="S63" s="108">
        <v>104</v>
      </c>
      <c r="T63" s="108">
        <v>97</v>
      </c>
      <c r="U63" s="108">
        <v>24</v>
      </c>
      <c r="V63" s="108">
        <v>9</v>
      </c>
      <c r="W63" s="108">
        <v>223</v>
      </c>
      <c r="X63" s="107">
        <v>43</v>
      </c>
      <c r="Y63" s="107">
        <v>6</v>
      </c>
      <c r="Z63" s="106">
        <v>871</v>
      </c>
      <c r="AA63" s="107">
        <v>20</v>
      </c>
      <c r="AB63" s="111" t="s">
        <v>19</v>
      </c>
      <c r="AC63" s="111" t="s">
        <v>19</v>
      </c>
      <c r="AD63" s="107">
        <v>4</v>
      </c>
      <c r="AE63" s="108">
        <v>52</v>
      </c>
      <c r="AF63" s="109">
        <v>245</v>
      </c>
      <c r="AG63" s="112" t="s">
        <v>19</v>
      </c>
      <c r="AH63" s="113" t="s">
        <v>19</v>
      </c>
      <c r="AI63" s="107">
        <v>11</v>
      </c>
      <c r="AJ63" s="108">
        <v>157</v>
      </c>
      <c r="AK63" s="107">
        <v>16</v>
      </c>
      <c r="AL63" s="107">
        <v>9</v>
      </c>
      <c r="AM63" s="108">
        <v>41</v>
      </c>
      <c r="AN63" s="108">
        <v>89</v>
      </c>
      <c r="AO63" s="108">
        <v>13</v>
      </c>
      <c r="AP63" s="108">
        <v>9</v>
      </c>
      <c r="AQ63" s="108">
        <v>160</v>
      </c>
      <c r="AR63" s="107">
        <v>43</v>
      </c>
      <c r="AS63" s="107">
        <v>2</v>
      </c>
    </row>
    <row r="64" spans="3:45" s="104" customFormat="1" ht="13.5" customHeight="1">
      <c r="C64" s="105" t="s">
        <v>80</v>
      </c>
      <c r="D64" s="105"/>
      <c r="E64" s="110"/>
      <c r="F64" s="132">
        <f t="shared" si="8"/>
        <v>879</v>
      </c>
      <c r="G64" s="107">
        <v>291</v>
      </c>
      <c r="H64" s="107">
        <v>1</v>
      </c>
      <c r="I64" s="111" t="s">
        <v>19</v>
      </c>
      <c r="J64" s="111" t="s">
        <v>19</v>
      </c>
      <c r="K64" s="108">
        <v>29</v>
      </c>
      <c r="L64" s="109">
        <v>141</v>
      </c>
      <c r="M64" s="112" t="s">
        <v>19</v>
      </c>
      <c r="N64" s="113" t="s">
        <v>19</v>
      </c>
      <c r="O64" s="108">
        <v>5</v>
      </c>
      <c r="P64" s="108">
        <v>149</v>
      </c>
      <c r="Q64" s="107">
        <v>3</v>
      </c>
      <c r="R64" s="107">
        <v>11</v>
      </c>
      <c r="S64" s="108">
        <v>57</v>
      </c>
      <c r="T64" s="108">
        <v>38</v>
      </c>
      <c r="U64" s="108">
        <v>8</v>
      </c>
      <c r="V64" s="108">
        <v>7</v>
      </c>
      <c r="W64" s="108">
        <v>123</v>
      </c>
      <c r="X64" s="107">
        <v>12</v>
      </c>
      <c r="Y64" s="107">
        <v>4</v>
      </c>
      <c r="Z64" s="106">
        <v>353</v>
      </c>
      <c r="AA64" s="107">
        <v>15</v>
      </c>
      <c r="AB64" s="111" t="s">
        <v>19</v>
      </c>
      <c r="AC64" s="111" t="s">
        <v>19</v>
      </c>
      <c r="AD64" s="111" t="s">
        <v>19</v>
      </c>
      <c r="AE64" s="108">
        <v>21</v>
      </c>
      <c r="AF64" s="109">
        <v>99</v>
      </c>
      <c r="AG64" s="112" t="s">
        <v>19</v>
      </c>
      <c r="AH64" s="113" t="s">
        <v>19</v>
      </c>
      <c r="AI64" s="107">
        <v>5</v>
      </c>
      <c r="AJ64" s="108">
        <v>64</v>
      </c>
      <c r="AK64" s="107">
        <v>2</v>
      </c>
      <c r="AL64" s="107">
        <v>6</v>
      </c>
      <c r="AM64" s="108">
        <v>20</v>
      </c>
      <c r="AN64" s="108">
        <v>29</v>
      </c>
      <c r="AO64" s="108">
        <v>1</v>
      </c>
      <c r="AP64" s="108">
        <v>7</v>
      </c>
      <c r="AQ64" s="108">
        <v>68</v>
      </c>
      <c r="AR64" s="107">
        <v>12</v>
      </c>
      <c r="AS64" s="107">
        <v>4</v>
      </c>
    </row>
    <row r="65" spans="3:45" s="104" customFormat="1" ht="13.5" customHeight="1">
      <c r="C65" s="105" t="s">
        <v>81</v>
      </c>
      <c r="D65" s="105"/>
      <c r="E65" s="110"/>
      <c r="F65" s="132">
        <f t="shared" si="8"/>
        <v>569</v>
      </c>
      <c r="G65" s="107">
        <v>256</v>
      </c>
      <c r="H65" s="111">
        <v>1</v>
      </c>
      <c r="I65" s="111" t="s">
        <v>19</v>
      </c>
      <c r="J65" s="111" t="s">
        <v>19</v>
      </c>
      <c r="K65" s="108">
        <v>16</v>
      </c>
      <c r="L65" s="109">
        <v>73</v>
      </c>
      <c r="M65" s="112" t="s">
        <v>19</v>
      </c>
      <c r="N65" s="113" t="s">
        <v>19</v>
      </c>
      <c r="O65" s="108">
        <v>4</v>
      </c>
      <c r="P65" s="108">
        <v>102</v>
      </c>
      <c r="Q65" s="107">
        <v>3</v>
      </c>
      <c r="R65" s="107">
        <v>5</v>
      </c>
      <c r="S65" s="108">
        <v>28</v>
      </c>
      <c r="T65" s="108">
        <v>19</v>
      </c>
      <c r="U65" s="108">
        <v>7</v>
      </c>
      <c r="V65" s="108">
        <v>1</v>
      </c>
      <c r="W65" s="108">
        <v>45</v>
      </c>
      <c r="X65" s="107">
        <v>8</v>
      </c>
      <c r="Y65" s="107">
        <v>1</v>
      </c>
      <c r="Z65" s="106">
        <v>172</v>
      </c>
      <c r="AA65" s="107">
        <v>6</v>
      </c>
      <c r="AB65" s="111" t="s">
        <v>19</v>
      </c>
      <c r="AC65" s="111" t="s">
        <v>19</v>
      </c>
      <c r="AD65" s="111" t="s">
        <v>19</v>
      </c>
      <c r="AE65" s="108">
        <v>13</v>
      </c>
      <c r="AF65" s="109">
        <v>43</v>
      </c>
      <c r="AG65" s="112" t="s">
        <v>19</v>
      </c>
      <c r="AH65" s="113" t="s">
        <v>19</v>
      </c>
      <c r="AI65" s="107">
        <v>3</v>
      </c>
      <c r="AJ65" s="108">
        <v>42</v>
      </c>
      <c r="AK65" s="107">
        <v>3</v>
      </c>
      <c r="AL65" s="107">
        <v>4</v>
      </c>
      <c r="AM65" s="108">
        <v>12</v>
      </c>
      <c r="AN65" s="108">
        <v>14</v>
      </c>
      <c r="AO65" s="113">
        <v>1</v>
      </c>
      <c r="AP65" s="108">
        <v>1</v>
      </c>
      <c r="AQ65" s="108">
        <v>21</v>
      </c>
      <c r="AR65" s="107">
        <v>8</v>
      </c>
      <c r="AS65" s="107">
        <v>1</v>
      </c>
    </row>
    <row r="66" spans="3:45" s="104" customFormat="1" ht="13.5" customHeight="1">
      <c r="C66" s="105" t="s">
        <v>82</v>
      </c>
      <c r="D66" s="105"/>
      <c r="E66" s="110"/>
      <c r="F66" s="132">
        <f t="shared" si="8"/>
        <v>380</v>
      </c>
      <c r="G66" s="107">
        <v>210</v>
      </c>
      <c r="H66" s="107">
        <v>1</v>
      </c>
      <c r="I66" s="107">
        <v>1</v>
      </c>
      <c r="J66" s="111" t="s">
        <v>19</v>
      </c>
      <c r="K66" s="108">
        <v>10</v>
      </c>
      <c r="L66" s="109">
        <v>34</v>
      </c>
      <c r="M66" s="112" t="s">
        <v>19</v>
      </c>
      <c r="N66" s="113" t="s">
        <v>19</v>
      </c>
      <c r="O66" s="108">
        <v>2</v>
      </c>
      <c r="P66" s="108">
        <v>65</v>
      </c>
      <c r="Q66" s="107">
        <v>1</v>
      </c>
      <c r="R66" s="107">
        <v>2</v>
      </c>
      <c r="S66" s="108">
        <v>7</v>
      </c>
      <c r="T66" s="108">
        <v>11</v>
      </c>
      <c r="U66" s="108">
        <v>2</v>
      </c>
      <c r="V66" s="108">
        <v>1</v>
      </c>
      <c r="W66" s="108">
        <v>25</v>
      </c>
      <c r="X66" s="107">
        <v>4</v>
      </c>
      <c r="Y66" s="107">
        <v>4</v>
      </c>
      <c r="Z66" s="106">
        <v>86</v>
      </c>
      <c r="AA66" s="107">
        <v>3</v>
      </c>
      <c r="AB66" s="107">
        <v>1</v>
      </c>
      <c r="AC66" s="111" t="s">
        <v>19</v>
      </c>
      <c r="AD66" s="111" t="s">
        <v>19</v>
      </c>
      <c r="AE66" s="108">
        <v>8</v>
      </c>
      <c r="AF66" s="109">
        <v>22</v>
      </c>
      <c r="AG66" s="112" t="s">
        <v>19</v>
      </c>
      <c r="AH66" s="113" t="s">
        <v>19</v>
      </c>
      <c r="AI66" s="107">
        <v>1</v>
      </c>
      <c r="AJ66" s="108">
        <v>21</v>
      </c>
      <c r="AK66" s="107">
        <v>1</v>
      </c>
      <c r="AL66" s="107">
        <v>2</v>
      </c>
      <c r="AM66" s="108">
        <v>2</v>
      </c>
      <c r="AN66" s="108">
        <v>6</v>
      </c>
      <c r="AO66" s="113" t="s">
        <v>19</v>
      </c>
      <c r="AP66" s="108">
        <v>1</v>
      </c>
      <c r="AQ66" s="108">
        <v>11</v>
      </c>
      <c r="AR66" s="107">
        <v>4</v>
      </c>
      <c r="AS66" s="107">
        <v>3</v>
      </c>
    </row>
    <row r="67" spans="3:45" s="104" customFormat="1" ht="13.5" customHeight="1">
      <c r="C67" s="105" t="s">
        <v>83</v>
      </c>
      <c r="D67" s="105"/>
      <c r="E67" s="110"/>
      <c r="F67" s="132">
        <f t="shared" si="8"/>
        <v>140</v>
      </c>
      <c r="G67" s="107">
        <v>81</v>
      </c>
      <c r="H67" s="111" t="s">
        <v>19</v>
      </c>
      <c r="I67" s="111" t="s">
        <v>19</v>
      </c>
      <c r="J67" s="111" t="s">
        <v>19</v>
      </c>
      <c r="K67" s="108">
        <v>5</v>
      </c>
      <c r="L67" s="109">
        <v>12</v>
      </c>
      <c r="M67" s="112" t="s">
        <v>19</v>
      </c>
      <c r="N67" s="108">
        <v>1</v>
      </c>
      <c r="O67" s="113" t="s">
        <v>19</v>
      </c>
      <c r="P67" s="108">
        <v>22</v>
      </c>
      <c r="Q67" s="107">
        <v>1</v>
      </c>
      <c r="R67" s="107">
        <v>2</v>
      </c>
      <c r="S67" s="108">
        <v>4</v>
      </c>
      <c r="T67" s="108">
        <v>5</v>
      </c>
      <c r="U67" s="108">
        <v>2</v>
      </c>
      <c r="V67" s="113" t="s">
        <v>19</v>
      </c>
      <c r="W67" s="108">
        <v>4</v>
      </c>
      <c r="X67" s="111" t="s">
        <v>19</v>
      </c>
      <c r="Y67" s="107">
        <v>1</v>
      </c>
      <c r="Z67" s="106">
        <v>41</v>
      </c>
      <c r="AA67" s="107">
        <v>5</v>
      </c>
      <c r="AB67" s="111" t="s">
        <v>19</v>
      </c>
      <c r="AC67" s="111" t="s">
        <v>19</v>
      </c>
      <c r="AD67" s="111" t="s">
        <v>19</v>
      </c>
      <c r="AE67" s="108">
        <v>5</v>
      </c>
      <c r="AF67" s="109">
        <v>7</v>
      </c>
      <c r="AG67" s="112" t="s">
        <v>19</v>
      </c>
      <c r="AH67" s="108">
        <v>1</v>
      </c>
      <c r="AI67" s="111" t="s">
        <v>19</v>
      </c>
      <c r="AJ67" s="108">
        <v>11</v>
      </c>
      <c r="AK67" s="107">
        <v>1</v>
      </c>
      <c r="AL67" s="111" t="s">
        <v>19</v>
      </c>
      <c r="AM67" s="108">
        <v>2</v>
      </c>
      <c r="AN67" s="108">
        <v>4</v>
      </c>
      <c r="AO67" s="113" t="s">
        <v>19</v>
      </c>
      <c r="AP67" s="113" t="s">
        <v>19</v>
      </c>
      <c r="AQ67" s="108">
        <v>4</v>
      </c>
      <c r="AR67" s="111" t="s">
        <v>19</v>
      </c>
      <c r="AS67" s="107">
        <v>1</v>
      </c>
    </row>
    <row r="68" spans="3:45" s="104" customFormat="1" ht="13.5" customHeight="1">
      <c r="C68" s="176" t="s">
        <v>84</v>
      </c>
      <c r="D68" s="176"/>
      <c r="E68" s="176"/>
      <c r="F68" s="132">
        <f t="shared" si="8"/>
        <v>43</v>
      </c>
      <c r="G68" s="107">
        <v>20</v>
      </c>
      <c r="H68" s="111" t="s">
        <v>19</v>
      </c>
      <c r="I68" s="111" t="s">
        <v>19</v>
      </c>
      <c r="J68" s="111" t="s">
        <v>19</v>
      </c>
      <c r="K68" s="113" t="s">
        <v>19</v>
      </c>
      <c r="L68" s="109">
        <v>1</v>
      </c>
      <c r="M68" s="112" t="s">
        <v>19</v>
      </c>
      <c r="N68" s="113" t="s">
        <v>19</v>
      </c>
      <c r="O68" s="108">
        <v>1</v>
      </c>
      <c r="P68" s="108">
        <v>10</v>
      </c>
      <c r="Q68" s="111" t="s">
        <v>19</v>
      </c>
      <c r="R68" s="107">
        <v>2</v>
      </c>
      <c r="S68" s="108">
        <v>5</v>
      </c>
      <c r="T68" s="113" t="s">
        <v>19</v>
      </c>
      <c r="U68" s="108">
        <v>1</v>
      </c>
      <c r="V68" s="113" t="s">
        <v>19</v>
      </c>
      <c r="W68" s="108">
        <v>2</v>
      </c>
      <c r="X68" s="111" t="s">
        <v>19</v>
      </c>
      <c r="Y68" s="107">
        <v>1</v>
      </c>
      <c r="Z68" s="106">
        <v>11</v>
      </c>
      <c r="AA68" s="107">
        <v>1</v>
      </c>
      <c r="AB68" s="111" t="s">
        <v>19</v>
      </c>
      <c r="AC68" s="111" t="s">
        <v>19</v>
      </c>
      <c r="AD68" s="111" t="s">
        <v>19</v>
      </c>
      <c r="AE68" s="113" t="s">
        <v>19</v>
      </c>
      <c r="AF68" s="109">
        <v>1</v>
      </c>
      <c r="AG68" s="112" t="s">
        <v>19</v>
      </c>
      <c r="AH68" s="113" t="s">
        <v>19</v>
      </c>
      <c r="AI68" s="107">
        <v>1</v>
      </c>
      <c r="AJ68" s="108">
        <v>2</v>
      </c>
      <c r="AK68" s="111" t="s">
        <v>19</v>
      </c>
      <c r="AL68" s="111" t="s">
        <v>19</v>
      </c>
      <c r="AM68" s="108">
        <v>2</v>
      </c>
      <c r="AN68" s="113" t="s">
        <v>19</v>
      </c>
      <c r="AO68" s="108">
        <v>1</v>
      </c>
      <c r="AP68" s="113" t="s">
        <v>19</v>
      </c>
      <c r="AQ68" s="108">
        <v>2</v>
      </c>
      <c r="AR68" s="111" t="s">
        <v>19</v>
      </c>
      <c r="AS68" s="107">
        <v>1</v>
      </c>
    </row>
    <row r="69" spans="3:45" s="104" customFormat="1" ht="13.5" customHeight="1">
      <c r="C69" s="110" t="s">
        <v>138</v>
      </c>
      <c r="D69" s="179" t="s">
        <v>114</v>
      </c>
      <c r="E69" s="179"/>
      <c r="F69" s="133">
        <v>44.9</v>
      </c>
      <c r="G69" s="115">
        <v>61.4</v>
      </c>
      <c r="H69" s="115">
        <v>57.2</v>
      </c>
      <c r="I69" s="115">
        <v>60.5</v>
      </c>
      <c r="J69" s="115">
        <v>43.1</v>
      </c>
      <c r="K69" s="115">
        <v>47.7</v>
      </c>
      <c r="L69" s="115">
        <v>44.9</v>
      </c>
      <c r="M69" s="115">
        <v>43</v>
      </c>
      <c r="N69" s="115">
        <v>35.8</v>
      </c>
      <c r="O69" s="115">
        <v>42.5</v>
      </c>
      <c r="P69" s="115">
        <v>43.9</v>
      </c>
      <c r="Q69" s="115">
        <v>42.1</v>
      </c>
      <c r="R69" s="115">
        <v>52.2</v>
      </c>
      <c r="S69" s="115">
        <v>44.9</v>
      </c>
      <c r="T69" s="115">
        <v>39.8</v>
      </c>
      <c r="U69" s="115">
        <v>41</v>
      </c>
      <c r="V69" s="115">
        <v>43.4</v>
      </c>
      <c r="W69" s="115">
        <v>44.6</v>
      </c>
      <c r="X69" s="115">
        <v>44.3</v>
      </c>
      <c r="Y69" s="115">
        <v>42.7</v>
      </c>
      <c r="Z69" s="139">
        <v>42.2</v>
      </c>
      <c r="AA69" s="115">
        <v>52.7</v>
      </c>
      <c r="AB69" s="115">
        <v>61.5</v>
      </c>
      <c r="AC69" s="115">
        <v>59.5</v>
      </c>
      <c r="AD69" s="115">
        <v>43.1</v>
      </c>
      <c r="AE69" s="115">
        <v>47.1</v>
      </c>
      <c r="AF69" s="115">
        <v>44</v>
      </c>
      <c r="AG69" s="115">
        <v>43</v>
      </c>
      <c r="AH69" s="115">
        <v>35.5</v>
      </c>
      <c r="AI69" s="115">
        <v>42.3</v>
      </c>
      <c r="AJ69" s="115">
        <v>41.6</v>
      </c>
      <c r="AK69" s="115">
        <v>41.9</v>
      </c>
      <c r="AL69" s="115">
        <v>49.1</v>
      </c>
      <c r="AM69" s="115">
        <v>40.9</v>
      </c>
      <c r="AN69" s="115">
        <v>39.4</v>
      </c>
      <c r="AO69" s="115">
        <v>39.6</v>
      </c>
      <c r="AP69" s="115">
        <v>43.4</v>
      </c>
      <c r="AQ69" s="115">
        <v>42.5</v>
      </c>
      <c r="AR69" s="115">
        <v>44.3</v>
      </c>
      <c r="AS69" s="115">
        <v>41.6</v>
      </c>
    </row>
    <row r="70" spans="3:45" s="104" customFormat="1" ht="13.5" customHeight="1">
      <c r="C70" s="110"/>
      <c r="D70" s="179" t="s">
        <v>115</v>
      </c>
      <c r="E70" s="179"/>
      <c r="F70" s="133">
        <v>46.9</v>
      </c>
      <c r="G70" s="115">
        <v>63.3</v>
      </c>
      <c r="H70" s="115">
        <v>55</v>
      </c>
      <c r="I70" s="115">
        <v>58.5</v>
      </c>
      <c r="J70" s="115">
        <v>44.8</v>
      </c>
      <c r="K70" s="115">
        <v>45.6</v>
      </c>
      <c r="L70" s="115">
        <v>45.1</v>
      </c>
      <c r="M70" s="115">
        <v>35.7</v>
      </c>
      <c r="N70" s="115">
        <v>36.5</v>
      </c>
      <c r="O70" s="115">
        <v>41.7</v>
      </c>
      <c r="P70" s="115">
        <v>43.4</v>
      </c>
      <c r="Q70" s="115">
        <v>38.6</v>
      </c>
      <c r="R70" s="115">
        <v>53.5</v>
      </c>
      <c r="S70" s="115">
        <v>49.3</v>
      </c>
      <c r="T70" s="115">
        <v>39.5</v>
      </c>
      <c r="U70" s="115">
        <v>42.7</v>
      </c>
      <c r="V70" s="115">
        <v>48.1</v>
      </c>
      <c r="W70" s="115">
        <v>46.8</v>
      </c>
      <c r="X70" s="115">
        <v>43.9</v>
      </c>
      <c r="Y70" s="115">
        <v>41.1</v>
      </c>
      <c r="Z70" s="139">
        <v>42.9</v>
      </c>
      <c r="AA70" s="115">
        <v>51.8</v>
      </c>
      <c r="AB70" s="115">
        <v>44.5</v>
      </c>
      <c r="AC70" s="115">
        <v>58.5</v>
      </c>
      <c r="AD70" s="115">
        <v>44.8</v>
      </c>
      <c r="AE70" s="115">
        <v>45.4</v>
      </c>
      <c r="AF70" s="115">
        <v>44.2</v>
      </c>
      <c r="AG70" s="115">
        <v>35.7</v>
      </c>
      <c r="AH70" s="115">
        <v>36.5</v>
      </c>
      <c r="AI70" s="115">
        <v>42</v>
      </c>
      <c r="AJ70" s="115">
        <v>39.2</v>
      </c>
      <c r="AK70" s="115">
        <v>38.6</v>
      </c>
      <c r="AL70" s="115">
        <v>51.1</v>
      </c>
      <c r="AM70" s="115">
        <v>45.4</v>
      </c>
      <c r="AN70" s="115">
        <v>39.2</v>
      </c>
      <c r="AO70" s="115">
        <v>42.2</v>
      </c>
      <c r="AP70" s="115">
        <v>48.1</v>
      </c>
      <c r="AQ70" s="115">
        <v>45.1</v>
      </c>
      <c r="AR70" s="115">
        <v>43.9</v>
      </c>
      <c r="AS70" s="115">
        <v>37.2</v>
      </c>
    </row>
    <row r="71" spans="2:45" s="104" customFormat="1" ht="13.5" customHeight="1">
      <c r="B71" s="104" t="s">
        <v>116</v>
      </c>
      <c r="F71" s="134"/>
      <c r="G71" s="111"/>
      <c r="H71" s="111"/>
      <c r="I71" s="111"/>
      <c r="J71" s="111"/>
      <c r="K71" s="113"/>
      <c r="L71" s="112"/>
      <c r="M71" s="109"/>
      <c r="N71" s="113"/>
      <c r="O71" s="113"/>
      <c r="P71" s="113"/>
      <c r="Q71" s="111"/>
      <c r="R71" s="111"/>
      <c r="S71" s="113"/>
      <c r="T71" s="113"/>
      <c r="U71" s="113"/>
      <c r="V71" s="113"/>
      <c r="W71" s="113"/>
      <c r="X71" s="111"/>
      <c r="Y71" s="111"/>
      <c r="Z71" s="106"/>
      <c r="AA71" s="111"/>
      <c r="AB71" s="111"/>
      <c r="AC71" s="111"/>
      <c r="AD71" s="111"/>
      <c r="AE71" s="113"/>
      <c r="AF71" s="112"/>
      <c r="AG71" s="112"/>
      <c r="AH71" s="113"/>
      <c r="AI71" s="111"/>
      <c r="AJ71" s="113"/>
      <c r="AK71" s="111"/>
      <c r="AL71" s="111"/>
      <c r="AM71" s="113"/>
      <c r="AN71" s="113"/>
      <c r="AO71" s="113"/>
      <c r="AP71" s="108"/>
      <c r="AQ71" s="113"/>
      <c r="AR71" s="111"/>
      <c r="AS71" s="107"/>
    </row>
    <row r="72" spans="3:45" s="104" customFormat="1" ht="13.5" customHeight="1">
      <c r="C72" s="104" t="s">
        <v>117</v>
      </c>
      <c r="E72" s="5"/>
      <c r="F72" s="132">
        <f>SUM(G72:Y72)</f>
        <v>2011</v>
      </c>
      <c r="G72" s="106">
        <f>SUM(G73:G74)</f>
        <v>858</v>
      </c>
      <c r="H72" s="106">
        <f>SUM(H73:H74)</f>
        <v>3</v>
      </c>
      <c r="I72" s="106">
        <f>SUM(I73:I74)</f>
        <v>1</v>
      </c>
      <c r="J72" s="111" t="s">
        <v>19</v>
      </c>
      <c r="K72" s="108">
        <f>SUM(K73:K74)</f>
        <v>60</v>
      </c>
      <c r="L72" s="108">
        <f>SUM(L73:L74)</f>
        <v>261</v>
      </c>
      <c r="M72" s="112" t="s">
        <v>19</v>
      </c>
      <c r="N72" s="108">
        <f aca="true" t="shared" si="10" ref="N72:AB72">SUM(N73:N74)</f>
        <v>1</v>
      </c>
      <c r="O72" s="108">
        <f t="shared" si="10"/>
        <v>12</v>
      </c>
      <c r="P72" s="108">
        <f t="shared" si="10"/>
        <v>348</v>
      </c>
      <c r="Q72" s="108">
        <f t="shared" si="10"/>
        <v>8</v>
      </c>
      <c r="R72" s="108">
        <f t="shared" si="10"/>
        <v>22</v>
      </c>
      <c r="S72" s="108">
        <f t="shared" si="10"/>
        <v>101</v>
      </c>
      <c r="T72" s="108">
        <f t="shared" si="10"/>
        <v>73</v>
      </c>
      <c r="U72" s="108">
        <f t="shared" si="10"/>
        <v>20</v>
      </c>
      <c r="V72" s="108">
        <f t="shared" si="10"/>
        <v>9</v>
      </c>
      <c r="W72" s="108">
        <f t="shared" si="10"/>
        <v>199</v>
      </c>
      <c r="X72" s="108">
        <f t="shared" si="10"/>
        <v>24</v>
      </c>
      <c r="Y72" s="108">
        <f t="shared" si="10"/>
        <v>11</v>
      </c>
      <c r="Z72" s="108">
        <f t="shared" si="10"/>
        <v>663</v>
      </c>
      <c r="AA72" s="108">
        <f t="shared" si="10"/>
        <v>30</v>
      </c>
      <c r="AB72" s="108">
        <f t="shared" si="10"/>
        <v>1</v>
      </c>
      <c r="AC72" s="111" t="s">
        <v>19</v>
      </c>
      <c r="AD72" s="111" t="s">
        <v>19</v>
      </c>
      <c r="AE72" s="108">
        <f>SUM(AE73:AE74)</f>
        <v>47</v>
      </c>
      <c r="AF72" s="108">
        <f>SUM(AF73:AF74)</f>
        <v>172</v>
      </c>
      <c r="AG72" s="112" t="s">
        <v>19</v>
      </c>
      <c r="AH72" s="108">
        <v>1</v>
      </c>
      <c r="AI72" s="107">
        <f>SUM(AI73:AI74)</f>
        <v>10</v>
      </c>
      <c r="AJ72" s="107">
        <f aca="true" t="shared" si="11" ref="AJ72:AS72">SUM(AJ73:AJ74)</f>
        <v>140</v>
      </c>
      <c r="AK72" s="107">
        <f t="shared" si="11"/>
        <v>7</v>
      </c>
      <c r="AL72" s="107">
        <f t="shared" si="11"/>
        <v>12</v>
      </c>
      <c r="AM72" s="107">
        <f t="shared" si="11"/>
        <v>38</v>
      </c>
      <c r="AN72" s="107">
        <f t="shared" si="11"/>
        <v>53</v>
      </c>
      <c r="AO72" s="107">
        <f t="shared" si="11"/>
        <v>3</v>
      </c>
      <c r="AP72" s="107">
        <f t="shared" si="11"/>
        <v>9</v>
      </c>
      <c r="AQ72" s="107">
        <f t="shared" si="11"/>
        <v>106</v>
      </c>
      <c r="AR72" s="107">
        <f t="shared" si="11"/>
        <v>24</v>
      </c>
      <c r="AS72" s="107">
        <f t="shared" si="11"/>
        <v>10</v>
      </c>
    </row>
    <row r="73" spans="3:45" s="104" customFormat="1" ht="13.5" customHeight="1">
      <c r="C73" s="104" t="s">
        <v>118</v>
      </c>
      <c r="E73" s="110"/>
      <c r="F73" s="132">
        <f>SUM(G73:Y73)</f>
        <v>1448</v>
      </c>
      <c r="G73" s="107">
        <v>547</v>
      </c>
      <c r="H73" s="107">
        <v>2</v>
      </c>
      <c r="I73" s="111" t="s">
        <v>19</v>
      </c>
      <c r="J73" s="111" t="s">
        <v>19</v>
      </c>
      <c r="K73" s="108">
        <v>45</v>
      </c>
      <c r="L73" s="109">
        <v>214</v>
      </c>
      <c r="M73" s="112" t="s">
        <v>19</v>
      </c>
      <c r="N73" s="113" t="s">
        <v>19</v>
      </c>
      <c r="O73" s="108">
        <v>9</v>
      </c>
      <c r="P73" s="108">
        <v>251</v>
      </c>
      <c r="Q73" s="107">
        <v>6</v>
      </c>
      <c r="R73" s="107">
        <v>16</v>
      </c>
      <c r="S73" s="108">
        <v>85</v>
      </c>
      <c r="T73" s="108">
        <v>57</v>
      </c>
      <c r="U73" s="108">
        <v>15</v>
      </c>
      <c r="V73" s="108">
        <v>8</v>
      </c>
      <c r="W73" s="108">
        <v>168</v>
      </c>
      <c r="X73" s="107">
        <v>20</v>
      </c>
      <c r="Y73" s="107">
        <v>5</v>
      </c>
      <c r="Z73" s="106">
        <v>525</v>
      </c>
      <c r="AA73" s="107">
        <v>21</v>
      </c>
      <c r="AB73" s="111" t="s">
        <v>19</v>
      </c>
      <c r="AC73" s="111" t="s">
        <v>19</v>
      </c>
      <c r="AD73" s="111" t="s">
        <v>19</v>
      </c>
      <c r="AE73" s="108">
        <v>34</v>
      </c>
      <c r="AF73" s="109">
        <v>142</v>
      </c>
      <c r="AG73" s="112" t="s">
        <v>19</v>
      </c>
      <c r="AH73" s="113" t="s">
        <v>19</v>
      </c>
      <c r="AI73" s="107">
        <v>8</v>
      </c>
      <c r="AJ73" s="108">
        <v>106</v>
      </c>
      <c r="AK73" s="107">
        <v>5</v>
      </c>
      <c r="AL73" s="107">
        <v>10</v>
      </c>
      <c r="AM73" s="108">
        <v>32</v>
      </c>
      <c r="AN73" s="108">
        <v>43</v>
      </c>
      <c r="AO73" s="108">
        <v>2</v>
      </c>
      <c r="AP73" s="108">
        <v>8</v>
      </c>
      <c r="AQ73" s="108">
        <v>89</v>
      </c>
      <c r="AR73" s="107">
        <v>20</v>
      </c>
      <c r="AS73" s="107">
        <v>5</v>
      </c>
    </row>
    <row r="74" spans="1:45" s="104" customFormat="1" ht="13.5" customHeight="1">
      <c r="A74" s="117"/>
      <c r="B74" s="117"/>
      <c r="C74" s="178" t="s">
        <v>148</v>
      </c>
      <c r="D74" s="178"/>
      <c r="E74" s="178"/>
      <c r="F74" s="135">
        <f>SUM(G74:Y74)</f>
        <v>563</v>
      </c>
      <c r="G74" s="119">
        <v>311</v>
      </c>
      <c r="H74" s="119">
        <v>1</v>
      </c>
      <c r="I74" s="119">
        <v>1</v>
      </c>
      <c r="J74" s="123" t="s">
        <v>19</v>
      </c>
      <c r="K74" s="120">
        <v>15</v>
      </c>
      <c r="L74" s="121">
        <v>47</v>
      </c>
      <c r="M74" s="122" t="s">
        <v>19</v>
      </c>
      <c r="N74" s="120">
        <v>1</v>
      </c>
      <c r="O74" s="120">
        <v>3</v>
      </c>
      <c r="P74" s="120">
        <v>97</v>
      </c>
      <c r="Q74" s="119">
        <v>2</v>
      </c>
      <c r="R74" s="119">
        <v>6</v>
      </c>
      <c r="S74" s="120">
        <v>16</v>
      </c>
      <c r="T74" s="120">
        <v>16</v>
      </c>
      <c r="U74" s="120">
        <v>5</v>
      </c>
      <c r="V74" s="120">
        <v>1</v>
      </c>
      <c r="W74" s="120">
        <v>31</v>
      </c>
      <c r="X74" s="119">
        <v>4</v>
      </c>
      <c r="Y74" s="119">
        <v>6</v>
      </c>
      <c r="Z74" s="118">
        <v>138</v>
      </c>
      <c r="AA74" s="119">
        <v>9</v>
      </c>
      <c r="AB74" s="119">
        <v>1</v>
      </c>
      <c r="AC74" s="123" t="s">
        <v>19</v>
      </c>
      <c r="AD74" s="123" t="s">
        <v>19</v>
      </c>
      <c r="AE74" s="120">
        <v>13</v>
      </c>
      <c r="AF74" s="121">
        <v>30</v>
      </c>
      <c r="AG74" s="122" t="s">
        <v>19</v>
      </c>
      <c r="AH74" s="120">
        <v>1</v>
      </c>
      <c r="AI74" s="119">
        <v>2</v>
      </c>
      <c r="AJ74" s="120">
        <v>34</v>
      </c>
      <c r="AK74" s="119">
        <v>2</v>
      </c>
      <c r="AL74" s="119">
        <v>2</v>
      </c>
      <c r="AM74" s="120">
        <v>6</v>
      </c>
      <c r="AN74" s="120">
        <v>10</v>
      </c>
      <c r="AO74" s="120">
        <v>1</v>
      </c>
      <c r="AP74" s="120">
        <v>1</v>
      </c>
      <c r="AQ74" s="120">
        <v>17</v>
      </c>
      <c r="AR74" s="119">
        <v>4</v>
      </c>
      <c r="AS74" s="119">
        <v>5</v>
      </c>
    </row>
    <row r="75" spans="6:45" s="77" customFormat="1" ht="15" customHeight="1">
      <c r="F75" s="124"/>
      <c r="G75" s="125"/>
      <c r="H75" s="125"/>
      <c r="I75" s="125"/>
      <c r="J75" s="111"/>
      <c r="K75" s="126"/>
      <c r="L75" s="127"/>
      <c r="M75" s="128"/>
      <c r="N75" s="126"/>
      <c r="O75" s="126"/>
      <c r="P75" s="126"/>
      <c r="Q75" s="126"/>
      <c r="R75" s="125"/>
      <c r="S75" s="126"/>
      <c r="T75" s="126"/>
      <c r="U75" s="126"/>
      <c r="V75" s="126"/>
      <c r="W75" s="126"/>
      <c r="X75" s="125"/>
      <c r="Y75" s="125"/>
      <c r="Z75" s="124"/>
      <c r="AA75" s="125"/>
      <c r="AB75" s="125"/>
      <c r="AC75" s="129"/>
      <c r="AD75" s="129"/>
      <c r="AE75" s="126"/>
      <c r="AF75" s="127"/>
      <c r="AG75" s="128"/>
      <c r="AH75" s="126"/>
      <c r="AI75" s="125"/>
      <c r="AJ75" s="126"/>
      <c r="AK75" s="125"/>
      <c r="AL75" s="125"/>
      <c r="AM75" s="126"/>
      <c r="AN75" s="126"/>
      <c r="AO75" s="126"/>
      <c r="AP75" s="126"/>
      <c r="AQ75" s="126"/>
      <c r="AR75" s="125"/>
      <c r="AS75" s="125"/>
    </row>
    <row r="76" spans="6:45" s="77" customFormat="1" ht="12" customHeight="1">
      <c r="F76" s="124"/>
      <c r="G76" s="125"/>
      <c r="H76" s="125"/>
      <c r="I76" s="125"/>
      <c r="J76" s="111"/>
      <c r="K76" s="126"/>
      <c r="L76" s="127"/>
      <c r="M76" s="128"/>
      <c r="N76" s="126"/>
      <c r="O76" s="126"/>
      <c r="P76" s="126"/>
      <c r="Q76" s="126"/>
      <c r="R76" s="125"/>
      <c r="S76" s="126"/>
      <c r="T76" s="126"/>
      <c r="U76" s="126"/>
      <c r="V76" s="126"/>
      <c r="W76" s="126"/>
      <c r="X76" s="125"/>
      <c r="Y76" s="125"/>
      <c r="Z76" s="124"/>
      <c r="AA76" s="125"/>
      <c r="AB76" s="125"/>
      <c r="AC76" s="129"/>
      <c r="AD76" s="129"/>
      <c r="AE76" s="126"/>
      <c r="AF76" s="127"/>
      <c r="AG76" s="128"/>
      <c r="AH76" s="126"/>
      <c r="AI76" s="125"/>
      <c r="AJ76" s="126"/>
      <c r="AK76" s="125"/>
      <c r="AL76" s="125"/>
      <c r="AM76" s="126"/>
      <c r="AN76" s="126"/>
      <c r="AO76" s="126"/>
      <c r="AP76" s="126"/>
      <c r="AQ76" s="126"/>
      <c r="AR76" s="125"/>
      <c r="AS76" s="125"/>
    </row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6.75" customHeight="1"/>
    <row r="90" ht="12" customHeight="1"/>
    <row r="91" ht="12" customHeight="1"/>
    <row r="92" ht="12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" customHeight="1"/>
    <row r="106" ht="12" customHeight="1"/>
    <row r="107" ht="12" customHeight="1"/>
    <row r="108" ht="6.75" customHeight="1"/>
    <row r="109" ht="12" customHeight="1"/>
    <row r="110" ht="12" customHeight="1"/>
    <row r="111" ht="12" customHeight="1"/>
    <row r="112" ht="12" customHeight="1"/>
    <row r="113" ht="12" customHeight="1"/>
    <row r="114" ht="6.75" customHeight="1"/>
    <row r="115" ht="12" customHeight="1"/>
    <row r="116" ht="6.75" customHeight="1"/>
    <row r="117" ht="12" customHeight="1"/>
    <row r="118" ht="12" customHeight="1"/>
    <row r="119" ht="12" customHeight="1"/>
    <row r="120" ht="12" customHeight="1"/>
    <row r="121" ht="6.75" customHeight="1"/>
    <row r="122" ht="12" customHeight="1"/>
    <row r="123" ht="6.75" customHeight="1"/>
    <row r="124" ht="12" customHeight="1"/>
    <row r="125" ht="12" customHeight="1"/>
    <row r="126" ht="12" customHeight="1"/>
    <row r="127" ht="12" customHeight="1"/>
    <row r="128" ht="12" customHeight="1"/>
    <row r="129" ht="6.75" customHeight="1"/>
    <row r="130" ht="12" customHeight="1"/>
    <row r="131" ht="12" customHeight="1"/>
    <row r="132" ht="12" customHeight="1"/>
    <row r="133" ht="12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6.75" customHeight="1"/>
    <row r="144" ht="12" customHeight="1"/>
    <row r="145" ht="12" customHeight="1"/>
    <row r="146" ht="12" customHeight="1"/>
    <row r="147" ht="12" customHeight="1"/>
    <row r="148" ht="5.25" customHeight="1"/>
    <row r="149" ht="4.5" customHeight="1"/>
    <row r="150" ht="11.25"/>
    <row r="151" ht="12.75" customHeight="1"/>
    <row r="152" ht="1.5" customHeight="1"/>
    <row r="153" ht="6.75" customHeight="1"/>
    <row r="154" ht="21.75" customHeight="1"/>
    <row r="155" ht="21.75" customHeight="1"/>
    <row r="156" ht="21.75" customHeight="1"/>
    <row r="157" ht="7.5" customHeight="1"/>
    <row r="158" ht="4.5" customHeight="1"/>
    <row r="159" ht="15" customHeight="1"/>
    <row r="160" ht="15" customHeight="1"/>
    <row r="161" ht="47.25" customHeight="1"/>
    <row r="162" ht="25.5" customHeight="1"/>
    <row r="163" ht="6.75" customHeight="1"/>
    <row r="164" ht="13.5" customHeight="1"/>
    <row r="165" ht="6.75" customHeight="1"/>
    <row r="166" ht="12" customHeight="1"/>
    <row r="167" ht="6.75" customHeight="1"/>
    <row r="168" ht="12" customHeight="1"/>
    <row r="169" ht="12" customHeight="1"/>
    <row r="170" ht="12" customHeight="1"/>
    <row r="171" ht="12" customHeight="1"/>
    <row r="172" ht="12" customHeight="1"/>
    <row r="173" ht="6.75" customHeight="1"/>
    <row r="174" ht="12" customHeight="1"/>
    <row r="175" ht="12" customHeight="1"/>
    <row r="176" ht="12" customHeight="1"/>
    <row r="177" ht="12" customHeight="1"/>
    <row r="178" ht="12" customHeight="1"/>
    <row r="179" ht="6.75" customHeight="1"/>
    <row r="180" ht="12" customHeight="1"/>
    <row r="181" ht="12" customHeight="1"/>
    <row r="182" ht="12" customHeight="1"/>
    <row r="183" ht="12" customHeight="1"/>
    <row r="184" ht="12" customHeight="1"/>
    <row r="185" ht="6.75" customHeight="1"/>
    <row r="186" ht="12" customHeight="1"/>
    <row r="187" ht="6.75" customHeight="1"/>
    <row r="188" ht="12" customHeight="1"/>
    <row r="189" ht="12" customHeight="1"/>
    <row r="190" ht="12" customHeight="1"/>
    <row r="191" ht="12" customHeight="1"/>
    <row r="192" ht="6.75" customHeight="1"/>
    <row r="193" ht="12" customHeight="1"/>
    <row r="194" ht="6.75" customHeight="1"/>
    <row r="195" ht="12" customHeight="1"/>
    <row r="196" ht="12" customHeight="1"/>
    <row r="197" ht="12" customHeight="1"/>
    <row r="198" ht="12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" customHeight="1"/>
    <row r="210" ht="12" customHeight="1"/>
    <row r="211" ht="12" customHeight="1"/>
    <row r="212" ht="6.75" customHeight="1"/>
    <row r="213" ht="12" customHeight="1"/>
    <row r="214" ht="6.75" customHeight="1"/>
    <row r="215" ht="12" customHeight="1"/>
    <row r="216" ht="12" customHeight="1"/>
    <row r="217" ht="12" customHeight="1"/>
    <row r="218" ht="12" customHeight="1"/>
    <row r="219" ht="6.75" customHeight="1"/>
    <row r="220" ht="12" customHeight="1"/>
    <row r="221" ht="6.75" customHeight="1"/>
    <row r="222" ht="12" customHeight="1"/>
    <row r="223" ht="12" customHeight="1"/>
    <row r="224" ht="12" customHeight="1"/>
    <row r="225" ht="12" customHeight="1"/>
    <row r="226" ht="12" customHeight="1"/>
    <row r="227" ht="6.75" customHeight="1"/>
    <row r="228" ht="12" customHeight="1"/>
    <row r="229" ht="12" customHeight="1"/>
    <row r="230" ht="12" customHeight="1"/>
    <row r="231" ht="12" customHeight="1"/>
    <row r="232" ht="12" customHeight="1"/>
    <row r="233" ht="6.75" customHeight="1"/>
    <row r="234" ht="12" customHeight="1"/>
    <row r="235" ht="12" customHeight="1"/>
    <row r="236" ht="12" customHeight="1"/>
    <row r="237" ht="12" customHeight="1"/>
    <row r="238" ht="12" customHeight="1"/>
    <row r="239" ht="6.75" customHeight="1"/>
    <row r="240" ht="12" customHeight="1"/>
    <row r="241" ht="6.75" customHeight="1"/>
    <row r="242" ht="12" customHeight="1"/>
    <row r="243" ht="12" customHeight="1"/>
    <row r="244" ht="12" customHeight="1"/>
    <row r="245" ht="12" customHeight="1"/>
    <row r="246" ht="5.25" customHeight="1"/>
    <row r="247" ht="4.5" customHeight="1"/>
    <row r="248" ht="11.25"/>
    <row r="249" ht="12.75" customHeight="1"/>
    <row r="250" ht="1.5" customHeight="1"/>
    <row r="251" ht="6.75" customHeight="1"/>
    <row r="252" ht="21.75" customHeight="1"/>
    <row r="253" ht="21.75" customHeight="1"/>
    <row r="254" ht="21.75" customHeight="1"/>
    <row r="255" ht="7.5" customHeight="1"/>
    <row r="256" ht="4.5" customHeight="1"/>
    <row r="257" ht="15" customHeight="1"/>
    <row r="258" ht="15" customHeight="1"/>
    <row r="259" ht="47.25" customHeight="1"/>
    <row r="260" ht="25.5" customHeight="1"/>
    <row r="261" ht="6.75" customHeight="1"/>
    <row r="262" ht="13.5" customHeight="1"/>
    <row r="263" ht="6.75" customHeight="1"/>
    <row r="264" ht="12" customHeight="1"/>
    <row r="265" ht="6.75" customHeight="1"/>
    <row r="266" ht="12" customHeight="1"/>
    <row r="267" ht="12" customHeight="1"/>
    <row r="268" ht="12" customHeight="1"/>
    <row r="269" ht="12" customHeight="1"/>
    <row r="270" ht="12" customHeight="1"/>
    <row r="271" ht="6.75" customHeight="1"/>
    <row r="272" ht="12" customHeight="1"/>
    <row r="273" ht="12" customHeight="1"/>
    <row r="274" ht="12" customHeight="1"/>
    <row r="275" ht="12" customHeight="1"/>
    <row r="276" ht="12" customHeight="1"/>
    <row r="277" ht="6.7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12" customHeight="1"/>
    <row r="285" ht="6.75" customHeight="1"/>
    <row r="286" ht="12" customHeight="1"/>
    <row r="287" ht="12" customHeight="1"/>
    <row r="288" ht="12" customHeight="1"/>
    <row r="289" ht="12" customHeight="1"/>
    <row r="290" ht="6.75" customHeight="1"/>
    <row r="291" ht="12" customHeight="1"/>
    <row r="292" ht="6.75" customHeight="1"/>
    <row r="293" ht="12" customHeight="1"/>
    <row r="294" ht="12" customHeight="1"/>
    <row r="295" ht="12" customHeight="1"/>
    <row r="296" ht="12" customHeight="1"/>
    <row r="297" ht="12" customHeight="1"/>
    <row r="298" ht="6.75" customHeight="1"/>
    <row r="299" ht="12" customHeight="1"/>
    <row r="300" ht="12" customHeight="1"/>
    <row r="301" ht="12" customHeight="1"/>
    <row r="302" ht="12" customHeight="1"/>
    <row r="303" ht="12" customHeight="1"/>
    <row r="304" ht="6.75" customHeight="1"/>
    <row r="305" ht="12" customHeight="1"/>
    <row r="306" ht="12" customHeight="1"/>
    <row r="307" ht="12" customHeight="1"/>
    <row r="308" ht="12" customHeight="1"/>
    <row r="309" ht="12" customHeight="1"/>
    <row r="310" ht="6.75" customHeight="1"/>
    <row r="311" ht="12" customHeight="1"/>
    <row r="312" ht="6.75" customHeight="1"/>
    <row r="313" ht="12" customHeight="1"/>
    <row r="314" ht="12" customHeight="1"/>
    <row r="315" ht="12" customHeight="1"/>
    <row r="316" ht="12" customHeight="1"/>
    <row r="317" ht="6.75" customHeight="1"/>
    <row r="318" ht="12" customHeight="1"/>
    <row r="319" ht="6.75" customHeight="1"/>
    <row r="320" ht="12" customHeight="1"/>
    <row r="321" ht="12" customHeight="1"/>
    <row r="322" ht="12" customHeight="1"/>
    <row r="323" ht="12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6.75" customHeight="1"/>
    <row r="340" ht="12" customHeight="1"/>
    <row r="341" ht="12" customHeight="1"/>
    <row r="342" ht="12" customHeight="1"/>
    <row r="343" ht="12" customHeight="1"/>
    <row r="344" ht="5.25" customHeight="1"/>
    <row r="345" ht="4.5" customHeight="1"/>
    <row r="346" ht="11.25"/>
    <row r="347" ht="12.75" customHeight="1"/>
    <row r="348" ht="1.5" customHeight="1"/>
    <row r="349" ht="6.75" customHeight="1"/>
    <row r="350" ht="21.75" customHeight="1"/>
    <row r="351" ht="21.75" customHeight="1"/>
    <row r="352" ht="21.75" customHeight="1"/>
    <row r="353" ht="7.5" customHeight="1"/>
    <row r="354" ht="4.5" customHeight="1"/>
    <row r="355" ht="15" customHeight="1"/>
    <row r="356" ht="15" customHeight="1"/>
    <row r="357" ht="47.25" customHeight="1"/>
    <row r="358" ht="25.5" customHeight="1"/>
    <row r="359" ht="6.75" customHeight="1"/>
    <row r="360" ht="13.5" customHeight="1"/>
    <row r="361" ht="6.75" customHeight="1"/>
    <row r="362" ht="12" customHeight="1"/>
    <row r="363" ht="6.75" customHeight="1"/>
    <row r="364" ht="12" customHeight="1"/>
    <row r="365" ht="12" customHeight="1"/>
    <row r="366" ht="12" customHeight="1"/>
    <row r="367" ht="12" customHeight="1"/>
    <row r="368" ht="12" customHeight="1"/>
    <row r="369" ht="6.75" customHeight="1"/>
    <row r="370" ht="12" customHeight="1"/>
    <row r="371" ht="12" customHeight="1"/>
    <row r="372" ht="12" customHeight="1"/>
    <row r="373" ht="12" customHeight="1"/>
    <row r="374" ht="12" customHeight="1"/>
    <row r="375" ht="6.75" customHeight="1"/>
    <row r="376" ht="12" customHeight="1"/>
    <row r="377" ht="12" customHeight="1"/>
    <row r="378" ht="12" customHeight="1"/>
    <row r="379" ht="12" customHeight="1"/>
    <row r="380" ht="12" customHeight="1"/>
    <row r="381" ht="6.75" customHeight="1"/>
    <row r="382" ht="12" customHeight="1"/>
    <row r="383" ht="6.75" customHeight="1"/>
    <row r="384" ht="12" customHeight="1"/>
    <row r="385" ht="12" customHeight="1"/>
    <row r="386" ht="12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12" customHeight="1"/>
    <row r="401" ht="12" customHeight="1"/>
    <row r="402" ht="6.75" customHeight="1"/>
    <row r="403" ht="12" customHeight="1"/>
    <row r="404" ht="12" customHeight="1"/>
    <row r="405" ht="12" customHeight="1"/>
    <row r="406" ht="12" customHeight="1"/>
    <row r="407" ht="12" customHeight="1"/>
    <row r="408" ht="6.75" customHeight="1"/>
    <row r="409" ht="12" customHeight="1"/>
    <row r="410" ht="6.75" customHeight="1"/>
    <row r="411" ht="12" customHeight="1"/>
    <row r="412" ht="12" customHeight="1"/>
    <row r="413" ht="12" customHeight="1"/>
    <row r="414" ht="12" customHeight="1"/>
    <row r="415" ht="6.75" customHeight="1"/>
    <row r="416" ht="12" customHeight="1"/>
    <row r="417" ht="6.75" customHeight="1"/>
    <row r="418" ht="12" customHeight="1"/>
    <row r="419" ht="12" customHeight="1"/>
    <row r="420" ht="12" customHeight="1"/>
    <row r="421" ht="12" customHeight="1"/>
    <row r="422" ht="12" customHeight="1"/>
    <row r="423" ht="6.75" customHeight="1"/>
    <row r="424" ht="12" customHeight="1"/>
    <row r="425" ht="12" customHeight="1"/>
    <row r="426" ht="12" customHeight="1"/>
    <row r="427" ht="12" customHeight="1"/>
    <row r="428" ht="12" customHeight="1"/>
    <row r="429" ht="6.75" customHeight="1"/>
    <row r="430" ht="12" customHeight="1"/>
    <row r="431" ht="12" customHeight="1"/>
    <row r="432" ht="12" customHeight="1"/>
    <row r="433" ht="12" customHeight="1"/>
    <row r="434" ht="12" customHeight="1"/>
    <row r="435" ht="6.75" customHeight="1"/>
    <row r="436" ht="12" customHeight="1"/>
    <row r="437" ht="6.75" customHeight="1"/>
    <row r="438" ht="12" customHeight="1"/>
    <row r="439" ht="12" customHeight="1"/>
    <row r="440" ht="12" customHeight="1"/>
    <row r="441" ht="12" customHeight="1"/>
    <row r="442" ht="5.25" customHeight="1"/>
    <row r="443" ht="4.5" customHeight="1"/>
    <row r="444" ht="11.25"/>
    <row r="445" ht="12.75" customHeight="1"/>
    <row r="446" ht="1.5" customHeight="1"/>
    <row r="447" ht="6.75" customHeight="1"/>
    <row r="448" ht="21.75" customHeight="1"/>
    <row r="449" ht="21.75" customHeight="1"/>
    <row r="450" ht="21.75" customHeight="1"/>
    <row r="451" ht="7.5" customHeight="1"/>
    <row r="452" ht="4.5" customHeight="1"/>
    <row r="453" ht="15" customHeight="1"/>
    <row r="454" ht="15" customHeight="1"/>
    <row r="455" ht="47.25" customHeight="1"/>
    <row r="456" ht="25.5" customHeight="1"/>
    <row r="457" ht="6.75" customHeight="1"/>
    <row r="458" ht="13.5" customHeight="1"/>
    <row r="459" ht="6.75" customHeight="1"/>
    <row r="460" ht="12" customHeight="1"/>
    <row r="461" ht="6.75" customHeight="1"/>
    <row r="462" ht="12" customHeight="1"/>
    <row r="463" ht="12" customHeight="1"/>
    <row r="464" ht="12" customHeight="1"/>
    <row r="465" ht="12" customHeight="1"/>
    <row r="466" ht="12" customHeight="1"/>
    <row r="467" ht="6.75" customHeight="1"/>
    <row r="468" ht="12" customHeight="1"/>
    <row r="469" ht="12" customHeight="1"/>
    <row r="470" ht="12" customHeight="1"/>
    <row r="471" ht="12" customHeight="1"/>
    <row r="472" ht="12" customHeight="1"/>
    <row r="473" ht="6.75" customHeight="1"/>
    <row r="474" ht="12" customHeight="1"/>
    <row r="475" ht="12" customHeight="1"/>
    <row r="476" ht="12" customHeight="1"/>
    <row r="477" ht="12" customHeight="1"/>
    <row r="478" ht="12" customHeight="1"/>
    <row r="479" ht="6.75" customHeight="1"/>
    <row r="480" ht="12" customHeight="1"/>
    <row r="481" ht="6.75" customHeight="1"/>
    <row r="482" ht="12" customHeight="1"/>
    <row r="483" ht="12" customHeight="1"/>
    <row r="484" ht="12" customHeight="1"/>
    <row r="485" ht="12" customHeight="1"/>
    <row r="486" ht="6.75" customHeight="1"/>
    <row r="487" ht="12" customHeight="1"/>
    <row r="488" ht="6.75" customHeight="1"/>
    <row r="489" ht="12" customHeight="1"/>
    <row r="490" ht="12" customHeight="1"/>
    <row r="491" ht="12" customHeight="1"/>
    <row r="492" ht="12" customHeight="1"/>
    <row r="493" ht="12" customHeight="1"/>
    <row r="494" ht="6.75" customHeight="1"/>
    <row r="495" ht="12" customHeight="1"/>
    <row r="496" ht="12" customHeight="1"/>
    <row r="497" ht="12" customHeight="1"/>
    <row r="498" ht="12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6.75" customHeight="1"/>
    <row r="509" ht="12" customHeight="1"/>
    <row r="510" ht="12" customHeight="1"/>
    <row r="511" ht="12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12" customHeight="1"/>
    <row r="526" ht="12" customHeight="1"/>
    <row r="527" ht="6.75" customHeight="1"/>
    <row r="528" ht="12" customHeight="1"/>
    <row r="529" ht="12" customHeight="1"/>
    <row r="530" ht="12" customHeight="1"/>
    <row r="531" ht="12" customHeight="1"/>
    <row r="532" ht="12" customHeight="1"/>
    <row r="533" ht="6.75" customHeight="1"/>
    <row r="534" ht="12" customHeight="1"/>
    <row r="535" ht="6.75" customHeight="1"/>
    <row r="536" ht="12" customHeight="1"/>
    <row r="537" ht="12" customHeight="1"/>
    <row r="538" ht="12" customHeight="1"/>
    <row r="539" ht="12" customHeight="1"/>
    <row r="540" ht="5.25" customHeight="1"/>
    <row r="541" ht="4.5" customHeight="1"/>
    <row r="542" ht="11.25"/>
    <row r="543" ht="12.75" customHeight="1"/>
    <row r="544" ht="1.5" customHeight="1"/>
  </sheetData>
  <mergeCells count="17">
    <mergeCell ref="F5:T5"/>
    <mergeCell ref="AA5:AK5"/>
    <mergeCell ref="C1:Y1"/>
    <mergeCell ref="AB1:AH1"/>
    <mergeCell ref="A5:E7"/>
    <mergeCell ref="C74:E74"/>
    <mergeCell ref="D25:E25"/>
    <mergeCell ref="D26:E26"/>
    <mergeCell ref="D47:E47"/>
    <mergeCell ref="D48:E48"/>
    <mergeCell ref="D69:E69"/>
    <mergeCell ref="D70:E70"/>
    <mergeCell ref="C24:E24"/>
    <mergeCell ref="C46:E46"/>
    <mergeCell ref="C68:E68"/>
    <mergeCell ref="C30:E30"/>
    <mergeCell ref="C52:E52"/>
  </mergeCells>
  <printOptions/>
  <pageMargins left="0.31496062992125984" right="0.35433070866141736" top="0.6692913385826772" bottom="0.7874015748031497" header="0.2755905511811024" footer="0.5118110236220472"/>
  <pageSetup horizontalDpi="300" verticalDpi="300" orientation="portrait" pageOrder="overThenDown" paperSize="9" scale="61" r:id="rId1"/>
  <rowBreaks count="1" manualBreakCount="1">
    <brk id="75" max="255" man="1"/>
  </rowBreaks>
  <colBreaks count="1" manualBreakCount="1">
    <brk id="25" max="149" man="1"/>
  </colBreaks>
  <ignoredErrors>
    <ignoredError sqref="G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2008-03-13T05:28:25Z</cp:lastPrinted>
  <dcterms:created xsi:type="dcterms:W3CDTF">1997-01-08T22:48:59Z</dcterms:created>
  <dcterms:modified xsi:type="dcterms:W3CDTF">2008-05-19T07:41:29Z</dcterms:modified>
  <cp:category/>
  <cp:version/>
  <cp:contentType/>
  <cp:contentStatus/>
</cp:coreProperties>
</file>