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1"/>
  </bookViews>
  <sheets>
    <sheet name="13-1" sheetId="1" r:id="rId1"/>
    <sheet name="13-2" sheetId="2" r:id="rId2"/>
    <sheet name="13-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<sst xmlns="http://schemas.openxmlformats.org/spreadsheetml/2006/main" count="156" uniqueCount="111">
  <si>
    <t>年度</t>
  </si>
  <si>
    <t>総数</t>
  </si>
  <si>
    <t>(単位 ： ｔ ： 千円）</t>
  </si>
  <si>
    <t>(各年度 (月） 末現在）</t>
  </si>
  <si>
    <t>総額</t>
  </si>
  <si>
    <t>野菜</t>
  </si>
  <si>
    <t>果実</t>
  </si>
  <si>
    <t>加工品</t>
  </si>
  <si>
    <t>数量</t>
  </si>
  <si>
    <t>金額</t>
  </si>
  <si>
    <t>資料：市場年報調</t>
  </si>
  <si>
    <t>鮮魚</t>
  </si>
  <si>
    <t>冷凍魚</t>
  </si>
  <si>
    <t>塩干加工品</t>
  </si>
  <si>
    <t>みりん</t>
  </si>
  <si>
    <t>ビール</t>
  </si>
  <si>
    <t>13-1　　　酒　類　販　売　状　況</t>
  </si>
  <si>
    <t>平成15年
12月</t>
  </si>
  <si>
    <t>平成16年
12月</t>
  </si>
  <si>
    <t xml:space="preserve"> （１） 青果物</t>
  </si>
  <si>
    <t xml:space="preserve"> （２） 水産物</t>
  </si>
  <si>
    <t>（単位：円）</t>
  </si>
  <si>
    <t>13-2　　　公　　設　　地　　方　　卸　　売　</t>
  </si>
  <si>
    <t>　市　　場　　取　　扱　　状　　況</t>
  </si>
  <si>
    <t>（各年度）</t>
  </si>
  <si>
    <t>数量</t>
  </si>
  <si>
    <t>構成比（％）</t>
  </si>
  <si>
    <t>平成17年
12月</t>
  </si>
  <si>
    <t xml:space="preserve">年度
</t>
  </si>
  <si>
    <t>合計</t>
  </si>
  <si>
    <t>清酒</t>
  </si>
  <si>
    <t>合成清酒</t>
  </si>
  <si>
    <t>焼酎</t>
  </si>
  <si>
    <t>果実酒</t>
  </si>
  <si>
    <t>甘味果実酒</t>
  </si>
  <si>
    <t>ウイスキー</t>
  </si>
  <si>
    <t>ブランデー</t>
  </si>
  <si>
    <t>発泡酒</t>
  </si>
  <si>
    <t>（単位：ｋｌ）</t>
  </si>
  <si>
    <t>資料：鹿沼税務署</t>
  </si>
  <si>
    <t>　　　　　  　級別
 種 類</t>
  </si>
  <si>
    <t>平成17年度</t>
  </si>
  <si>
    <t>平成18年
12月</t>
  </si>
  <si>
    <t>13-3　　　小　売　物　価　調　査　</t>
  </si>
  <si>
    <t>品質・規格等</t>
  </si>
  <si>
    <t>しょう油</t>
  </si>
  <si>
    <t>サラダ油</t>
  </si>
  <si>
    <t>マヨネーズ</t>
  </si>
  <si>
    <t>マーガリン</t>
  </si>
  <si>
    <t>小麦粉</t>
  </si>
  <si>
    <t>牛乳</t>
  </si>
  <si>
    <t>鶏卵</t>
  </si>
  <si>
    <t>とり肉</t>
  </si>
  <si>
    <t>豚肉</t>
  </si>
  <si>
    <t>玉ねぎ</t>
  </si>
  <si>
    <t>じゃがいも</t>
  </si>
  <si>
    <t>にんじん</t>
  </si>
  <si>
    <t>キャベツ</t>
  </si>
  <si>
    <t>ラップ</t>
  </si>
  <si>
    <t>台所用洗剤</t>
  </si>
  <si>
    <t>洗濯用洗剤</t>
  </si>
  <si>
    <t>軽油</t>
  </si>
  <si>
    <t>ガソリン</t>
  </si>
  <si>
    <t>灯油</t>
  </si>
  <si>
    <t>品名</t>
  </si>
  <si>
    <t>食料品</t>
  </si>
  <si>
    <t>濃口特級ＪＡＳ規格品ポリ容器入り</t>
  </si>
  <si>
    <t>L</t>
  </si>
  <si>
    <t>ＪＡＳ規格品ポリ容器入り</t>
  </si>
  <si>
    <t>g</t>
  </si>
  <si>
    <t>ポリ容器入り</t>
  </si>
  <si>
    <t>薄力１等粉袋入り</t>
  </si>
  <si>
    <t>kg</t>
  </si>
  <si>
    <t>パック入り（加工乳・特別乳除く）</t>
  </si>
  <si>
    <t>Ｌサイズパック入り</t>
  </si>
  <si>
    <t>個</t>
  </si>
  <si>
    <t>もも肉</t>
  </si>
  <si>
    <t>g</t>
  </si>
  <si>
    <t>普通品</t>
  </si>
  <si>
    <t>kg</t>
  </si>
  <si>
    <t>日用雑貨品</t>
  </si>
  <si>
    <t>幅３０ｃｍ</t>
  </si>
  <si>
    <t>ｍ</t>
  </si>
  <si>
    <t>ﾃｨｯｼｭﾍﾟｰﾊﾟｰ</t>
  </si>
  <si>
    <t>３６０枚（１８０組）紙箱入り</t>
  </si>
  <si>
    <t>5箱</t>
  </si>
  <si>
    <t>組</t>
  </si>
  <si>
    <t>食器・野菜・果物洗い用中性洗剤液状</t>
  </si>
  <si>
    <t>ｍｌ</t>
  </si>
  <si>
    <t>綿化繊用・粒状・無リン小型タイプ</t>
  </si>
  <si>
    <t>kg</t>
  </si>
  <si>
    <t>石油製品</t>
  </si>
  <si>
    <t>現金売り</t>
  </si>
  <si>
    <t>L</t>
  </si>
  <si>
    <t>レギュラー現金売り</t>
  </si>
  <si>
    <t>店頭売り</t>
  </si>
  <si>
    <t>配達付き</t>
  </si>
  <si>
    <t>資料：小売物価調査</t>
  </si>
  <si>
    <t>平成18年度</t>
  </si>
  <si>
    <t>平成19年
12月</t>
  </si>
  <si>
    <t>平成14年度</t>
  </si>
  <si>
    <t>平成15年度</t>
  </si>
  <si>
    <t>平成16年度</t>
  </si>
  <si>
    <t>平成15年度</t>
  </si>
  <si>
    <t>19年4月</t>
  </si>
  <si>
    <t>20年1月</t>
  </si>
  <si>
    <t>スピリッツ</t>
  </si>
  <si>
    <t>リキュール</t>
  </si>
  <si>
    <t>その他の醸造酒</t>
  </si>
  <si>
    <t>(注1） 鹿沼税務署管内の数値</t>
  </si>
  <si>
    <t>(注2）平成18年5月、種類「リキュール類」が「リキュール」に、「その他の雑酒」が「その他の醸造酒」に改正された。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</si>
</sst>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_ "/>
    <numFmt numFmtId="180" formatCode="#,##0_ ;[Red]\-#,##0\ "/>
    <numFmt numFmtId="181" formatCode="#,##0.00_ ;[Red]\-#,##0.00\ "/>
    <numFmt numFmtId="182" formatCode="0.000000"/>
    <numFmt numFmtId="183" formatCode="0.0000000"/>
    <numFmt numFmtId="184" formatCode="0.00000"/>
    <numFmt numFmtId="185" formatCode="0.0000"/>
    <numFmt numFmtId="186" formatCode="0.000"/>
    <numFmt numFmtId="187" formatCode="#,##0_);[Red]\(#,##0\)"/>
    <numFmt numFmtId="188" formatCode="#,##0.0_);[Red]\(#,##0.0\)"/>
    <numFmt numFmtId="189" formatCode="#,##0.0_ "/>
    <numFmt numFmtId="190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distributed"/>
    </xf>
    <xf numFmtId="187" fontId="7" fillId="0" borderId="6" xfId="0" applyNumberFormat="1" applyFont="1" applyFill="1" applyBorder="1" applyAlignment="1">
      <alignment vertical="center"/>
    </xf>
    <xf numFmtId="188" fontId="7" fillId="0" borderId="6" xfId="0" applyNumberFormat="1" applyFont="1" applyFill="1" applyBorder="1" applyAlignment="1">
      <alignment vertical="center"/>
    </xf>
    <xf numFmtId="187" fontId="4" fillId="0" borderId="7" xfId="0" applyNumberFormat="1" applyFont="1" applyFill="1" applyBorder="1" applyAlignment="1">
      <alignment vertical="center"/>
    </xf>
    <xf numFmtId="188" fontId="4" fillId="0" borderId="7" xfId="0" applyNumberFormat="1" applyFont="1" applyFill="1" applyBorder="1" applyAlignment="1">
      <alignment vertical="center"/>
    </xf>
    <xf numFmtId="188" fontId="4" fillId="0" borderId="1" xfId="0" applyNumberFormat="1" applyFont="1" applyFill="1" applyBorder="1" applyAlignment="1">
      <alignment vertical="center"/>
    </xf>
    <xf numFmtId="187" fontId="4" fillId="0" borderId="4" xfId="0" applyNumberFormat="1" applyFont="1" applyFill="1" applyBorder="1" applyAlignment="1">
      <alignment vertical="center"/>
    </xf>
    <xf numFmtId="188" fontId="4" fillId="0" borderId="4" xfId="0" applyNumberFormat="1" applyFont="1" applyFill="1" applyBorder="1" applyAlignment="1">
      <alignment vertical="center"/>
    </xf>
    <xf numFmtId="188" fontId="4" fillId="0" borderId="5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horizontal="distributed" vertical="center"/>
    </xf>
    <xf numFmtId="0" fontId="4" fillId="0" borderId="9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180" fontId="4" fillId="0" borderId="7" xfId="17" applyNumberFormat="1" applyFont="1" applyFill="1" applyBorder="1" applyAlignment="1">
      <alignment horizontal="right" vertical="center"/>
    </xf>
    <xf numFmtId="180" fontId="4" fillId="0" borderId="1" xfId="17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179" fontId="4" fillId="0" borderId="1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179" fontId="4" fillId="0" borderId="7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87" fontId="4" fillId="0" borderId="7" xfId="0" applyNumberFormat="1" applyFont="1" applyFill="1" applyBorder="1" applyAlignment="1">
      <alignment horizontal="right" vertical="center"/>
    </xf>
    <xf numFmtId="187" fontId="4" fillId="0" borderId="1" xfId="0" applyNumberFormat="1" applyFont="1" applyFill="1" applyBorder="1" applyAlignment="1">
      <alignment horizontal="right" vertical="center"/>
    </xf>
    <xf numFmtId="187" fontId="4" fillId="0" borderId="7" xfId="0" applyNumberFormat="1" applyFont="1" applyFill="1" applyBorder="1" applyAlignment="1">
      <alignment horizontal="right" vertical="distributed"/>
    </xf>
    <xf numFmtId="0" fontId="3" fillId="0" borderId="0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left" vertical="center" indent="1" shrinkToFi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 indent="1" shrinkToFit="1"/>
    </xf>
    <xf numFmtId="179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horizontal="center" vertical="center"/>
    </xf>
    <xf numFmtId="180" fontId="7" fillId="0" borderId="7" xfId="17" applyNumberFormat="1" applyFont="1" applyFill="1" applyBorder="1" applyAlignment="1">
      <alignment horizontal="right" vertical="center"/>
    </xf>
    <xf numFmtId="180" fontId="7" fillId="0" borderId="1" xfId="17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80" fontId="4" fillId="0" borderId="4" xfId="17" applyNumberFormat="1" applyFont="1" applyFill="1" applyBorder="1" applyAlignment="1">
      <alignment horizontal="right" vertical="center"/>
    </xf>
    <xf numFmtId="180" fontId="4" fillId="0" borderId="5" xfId="17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distributed" vertical="center"/>
    </xf>
    <xf numFmtId="0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9" xfId="0" applyNumberFormat="1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</xdr:col>
      <xdr:colOff>0</xdr:colOff>
      <xdr:row>4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066800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K1"/>
    </sheetView>
  </sheetViews>
  <sheetFormatPr defaultColWidth="9.00390625" defaultRowHeight="13.5"/>
  <cols>
    <col min="1" max="1" width="14.00390625" style="10" customWidth="1"/>
    <col min="2" max="11" width="7.50390625" style="10" customWidth="1"/>
    <col min="12" max="16384" width="9.00390625" style="10" customWidth="1"/>
  </cols>
  <sheetData>
    <row r="1" spans="1:11" s="8" customFormat="1" ht="36" customHeight="1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9" customFormat="1" ht="19.5" customHeight="1">
      <c r="A2" s="29" t="s">
        <v>38</v>
      </c>
      <c r="B2" s="29"/>
      <c r="C2" s="29"/>
      <c r="D2" s="29"/>
      <c r="E2" s="29"/>
      <c r="F2" s="29"/>
      <c r="G2" s="30"/>
      <c r="H2" s="30"/>
      <c r="I2" s="30"/>
      <c r="J2" s="29"/>
      <c r="K2" s="30" t="s">
        <v>24</v>
      </c>
    </row>
    <row r="3" spans="1:11" ht="30" customHeight="1">
      <c r="A3" s="45" t="s">
        <v>28</v>
      </c>
      <c r="B3" s="89" t="s">
        <v>100</v>
      </c>
      <c r="C3" s="90"/>
      <c r="D3" s="89" t="s">
        <v>101</v>
      </c>
      <c r="E3" s="90"/>
      <c r="F3" s="89" t="s">
        <v>102</v>
      </c>
      <c r="G3" s="90"/>
      <c r="H3" s="89" t="s">
        <v>41</v>
      </c>
      <c r="I3" s="90"/>
      <c r="J3" s="89" t="s">
        <v>98</v>
      </c>
      <c r="K3" s="90"/>
    </row>
    <row r="4" spans="1:11" ht="34.5" customHeight="1">
      <c r="A4" s="46" t="s">
        <v>40</v>
      </c>
      <c r="B4" s="28" t="s">
        <v>25</v>
      </c>
      <c r="C4" s="27" t="s">
        <v>26</v>
      </c>
      <c r="D4" s="28" t="s">
        <v>25</v>
      </c>
      <c r="E4" s="27" t="s">
        <v>26</v>
      </c>
      <c r="F4" s="28" t="s">
        <v>25</v>
      </c>
      <c r="G4" s="27" t="s">
        <v>26</v>
      </c>
      <c r="H4" s="28" t="s">
        <v>25</v>
      </c>
      <c r="I4" s="27" t="s">
        <v>26</v>
      </c>
      <c r="J4" s="28" t="s">
        <v>25</v>
      </c>
      <c r="K4" s="27" t="s">
        <v>26</v>
      </c>
    </row>
    <row r="5" spans="1:11" s="63" customFormat="1" ht="39.75" customHeight="1">
      <c r="A5" s="26" t="s">
        <v>29</v>
      </c>
      <c r="B5" s="18">
        <v>15888</v>
      </c>
      <c r="C5" s="19">
        <v>100</v>
      </c>
      <c r="D5" s="18">
        <v>13771</v>
      </c>
      <c r="E5" s="19">
        <v>100</v>
      </c>
      <c r="F5" s="18">
        <v>14527</v>
      </c>
      <c r="G5" s="19">
        <v>100</v>
      </c>
      <c r="H5" s="19">
        <v>13031</v>
      </c>
      <c r="I5" s="19">
        <v>100</v>
      </c>
      <c r="J5" s="18">
        <f>SUM(J6:J18)</f>
        <v>12735</v>
      </c>
      <c r="K5" s="64">
        <v>100</v>
      </c>
    </row>
    <row r="6" spans="1:11" ht="39.75" customHeight="1">
      <c r="A6" s="43" t="s">
        <v>30</v>
      </c>
      <c r="B6" s="20">
        <v>1980</v>
      </c>
      <c r="C6" s="21">
        <v>12.462235649546828</v>
      </c>
      <c r="D6" s="20">
        <v>1816</v>
      </c>
      <c r="E6" s="22">
        <f aca="true" t="shared" si="0" ref="E6:E12">D6/D$5%</f>
        <v>13.18713237963837</v>
      </c>
      <c r="F6" s="20">
        <v>1684</v>
      </c>
      <c r="G6" s="22">
        <f aca="true" t="shared" si="1" ref="G6:G12">F6/F$5%</f>
        <v>11.592207613409512</v>
      </c>
      <c r="H6" s="22">
        <v>1576</v>
      </c>
      <c r="I6" s="22">
        <v>12.094236819891028</v>
      </c>
      <c r="J6" s="20">
        <v>1493</v>
      </c>
      <c r="K6" s="22">
        <f aca="true" t="shared" si="2" ref="K6:K13">J6/J$5%</f>
        <v>11.723596387907342</v>
      </c>
    </row>
    <row r="7" spans="1:11" ht="39.75" customHeight="1">
      <c r="A7" s="43" t="s">
        <v>31</v>
      </c>
      <c r="B7" s="20">
        <v>83</v>
      </c>
      <c r="C7" s="21">
        <v>0.5224068479355488</v>
      </c>
      <c r="D7" s="20">
        <v>70</v>
      </c>
      <c r="E7" s="22">
        <f t="shared" si="0"/>
        <v>0.5083145741050032</v>
      </c>
      <c r="F7" s="20">
        <v>86</v>
      </c>
      <c r="G7" s="22">
        <f t="shared" si="1"/>
        <v>0.5920011013973979</v>
      </c>
      <c r="H7" s="22">
        <v>92</v>
      </c>
      <c r="I7" s="22">
        <v>0.7060087483692733</v>
      </c>
      <c r="J7" s="20">
        <v>100</v>
      </c>
      <c r="K7" s="22">
        <f t="shared" si="2"/>
        <v>0.7852375343541421</v>
      </c>
    </row>
    <row r="8" spans="1:11" ht="39.75" customHeight="1">
      <c r="A8" s="43" t="s">
        <v>32</v>
      </c>
      <c r="B8" s="20">
        <v>1515</v>
      </c>
      <c r="C8" s="21">
        <v>9.535498489425983</v>
      </c>
      <c r="D8" s="20">
        <v>1462</v>
      </c>
      <c r="E8" s="22">
        <f t="shared" si="0"/>
        <v>10.61651296202164</v>
      </c>
      <c r="F8" s="20">
        <v>1810</v>
      </c>
      <c r="G8" s="22">
        <f t="shared" si="1"/>
        <v>12.459558064294072</v>
      </c>
      <c r="H8" s="22">
        <v>1613</v>
      </c>
      <c r="I8" s="22">
        <v>12.378175120865627</v>
      </c>
      <c r="J8" s="20">
        <v>1620</v>
      </c>
      <c r="K8" s="22">
        <f t="shared" si="2"/>
        <v>12.720848056537102</v>
      </c>
    </row>
    <row r="9" spans="1:11" ht="39.75" customHeight="1">
      <c r="A9" s="43" t="s">
        <v>14</v>
      </c>
      <c r="B9" s="20">
        <v>131</v>
      </c>
      <c r="C9" s="21">
        <v>0.8245216515609265</v>
      </c>
      <c r="D9" s="20">
        <v>121</v>
      </c>
      <c r="E9" s="22">
        <f t="shared" si="0"/>
        <v>0.8786580495243628</v>
      </c>
      <c r="F9" s="20">
        <v>100</v>
      </c>
      <c r="G9" s="22">
        <f t="shared" si="1"/>
        <v>0.6883733737179045</v>
      </c>
      <c r="H9" s="22">
        <v>105</v>
      </c>
      <c r="I9" s="22">
        <v>0.8057708541171054</v>
      </c>
      <c r="J9" s="20">
        <v>199</v>
      </c>
      <c r="K9" s="22">
        <f t="shared" si="2"/>
        <v>1.562622693364743</v>
      </c>
    </row>
    <row r="10" spans="1:11" ht="39.75" customHeight="1">
      <c r="A10" s="43" t="s">
        <v>15</v>
      </c>
      <c r="B10" s="20">
        <v>8188</v>
      </c>
      <c r="C10" s="21">
        <v>51.53575025176234</v>
      </c>
      <c r="D10" s="20">
        <v>6844</v>
      </c>
      <c r="E10" s="22">
        <f t="shared" si="0"/>
        <v>49.69864207392346</v>
      </c>
      <c r="F10" s="20">
        <v>6588</v>
      </c>
      <c r="G10" s="22">
        <f t="shared" si="1"/>
        <v>45.35003786053555</v>
      </c>
      <c r="H10" s="22">
        <v>5352</v>
      </c>
      <c r="I10" s="22">
        <v>41.071291535569024</v>
      </c>
      <c r="J10" s="20">
        <v>4925</v>
      </c>
      <c r="K10" s="22">
        <f t="shared" si="2"/>
        <v>38.6729485669415</v>
      </c>
    </row>
    <row r="11" spans="1:11" ht="39.75" customHeight="1">
      <c r="A11" s="43" t="s">
        <v>33</v>
      </c>
      <c r="B11" s="20">
        <v>265</v>
      </c>
      <c r="C11" s="21">
        <v>1.6679254783484392</v>
      </c>
      <c r="D11" s="20">
        <v>235</v>
      </c>
      <c r="E11" s="22">
        <f t="shared" si="0"/>
        <v>1.706484641638225</v>
      </c>
      <c r="F11" s="20">
        <v>240</v>
      </c>
      <c r="G11" s="22">
        <f t="shared" si="1"/>
        <v>1.652096096922971</v>
      </c>
      <c r="H11" s="22">
        <v>224</v>
      </c>
      <c r="I11" s="22">
        <v>1.7189778221164913</v>
      </c>
      <c r="J11" s="20">
        <v>207</v>
      </c>
      <c r="K11" s="22">
        <f t="shared" si="2"/>
        <v>1.6254416961130742</v>
      </c>
    </row>
    <row r="12" spans="1:11" ht="39.75" customHeight="1">
      <c r="A12" s="43" t="s">
        <v>34</v>
      </c>
      <c r="B12" s="20">
        <v>6</v>
      </c>
      <c r="C12" s="21">
        <v>0.0377643504531722</v>
      </c>
      <c r="D12" s="20">
        <v>6</v>
      </c>
      <c r="E12" s="22">
        <f t="shared" si="0"/>
        <v>0.043569820637571706</v>
      </c>
      <c r="F12" s="20">
        <v>8</v>
      </c>
      <c r="G12" s="22">
        <f t="shared" si="1"/>
        <v>0.055069869897432365</v>
      </c>
      <c r="H12" s="22">
        <v>4</v>
      </c>
      <c r="I12" s="22">
        <v>0.03069603253779449</v>
      </c>
      <c r="J12" s="20">
        <v>8</v>
      </c>
      <c r="K12" s="22">
        <f t="shared" si="2"/>
        <v>0.06281900274833137</v>
      </c>
    </row>
    <row r="13" spans="1:11" ht="39.75" customHeight="1">
      <c r="A13" s="43" t="s">
        <v>35</v>
      </c>
      <c r="B13" s="20">
        <v>157</v>
      </c>
      <c r="C13" s="21">
        <v>0.9881671701913394</v>
      </c>
      <c r="D13" s="20">
        <v>130</v>
      </c>
      <c r="E13" s="22">
        <v>1</v>
      </c>
      <c r="F13" s="20">
        <v>129</v>
      </c>
      <c r="G13" s="22">
        <v>1</v>
      </c>
      <c r="H13" s="22">
        <v>123</v>
      </c>
      <c r="I13" s="22">
        <v>1</v>
      </c>
      <c r="J13" s="20">
        <v>105</v>
      </c>
      <c r="K13" s="22">
        <f t="shared" si="2"/>
        <v>0.8244994110718493</v>
      </c>
    </row>
    <row r="14" spans="1:11" ht="39.75" customHeight="1">
      <c r="A14" s="43" t="s">
        <v>36</v>
      </c>
      <c r="B14" s="20">
        <v>7</v>
      </c>
      <c r="C14" s="21">
        <v>0.04405840886203424</v>
      </c>
      <c r="D14" s="20">
        <v>6</v>
      </c>
      <c r="E14" s="22">
        <f>D14/D$5%</f>
        <v>0.043569820637571706</v>
      </c>
      <c r="F14" s="20">
        <v>6</v>
      </c>
      <c r="G14" s="22">
        <f>F14/F$5%</f>
        <v>0.04130240242307427</v>
      </c>
      <c r="H14" s="22">
        <v>6</v>
      </c>
      <c r="I14" s="22">
        <v>0.04604404880669173</v>
      </c>
      <c r="J14" s="20">
        <v>6</v>
      </c>
      <c r="K14" s="22">
        <f>J14/J$5%</f>
        <v>0.04711425206124853</v>
      </c>
    </row>
    <row r="15" spans="1:11" ht="39.75" customHeight="1">
      <c r="A15" s="43" t="s">
        <v>106</v>
      </c>
      <c r="B15" s="20">
        <v>51</v>
      </c>
      <c r="C15" s="21">
        <v>0.32099697885196377</v>
      </c>
      <c r="D15" s="20">
        <v>36</v>
      </c>
      <c r="E15" s="22">
        <f>D15/D$5%</f>
        <v>0.26141892382543025</v>
      </c>
      <c r="F15" s="20">
        <v>54</v>
      </c>
      <c r="G15" s="22">
        <f>F15/F$5%</f>
        <v>0.37172162180766843</v>
      </c>
      <c r="H15" s="22">
        <v>52</v>
      </c>
      <c r="I15" s="22">
        <v>0.39904842299132837</v>
      </c>
      <c r="J15" s="39">
        <v>85</v>
      </c>
      <c r="K15" s="22">
        <f>J15/J$5%</f>
        <v>0.6674519042010209</v>
      </c>
    </row>
    <row r="16" spans="1:11" ht="39.75" customHeight="1">
      <c r="A16" s="43" t="s">
        <v>107</v>
      </c>
      <c r="B16" s="20">
        <v>790</v>
      </c>
      <c r="C16" s="21">
        <v>4.972306143001007</v>
      </c>
      <c r="D16" s="20">
        <v>771</v>
      </c>
      <c r="E16" s="22">
        <f>D16/D$5%</f>
        <v>5.598721951927964</v>
      </c>
      <c r="F16" s="20">
        <v>1067</v>
      </c>
      <c r="G16" s="22">
        <f>F16/F$5%</f>
        <v>7.344943897570041</v>
      </c>
      <c r="H16" s="22">
        <v>1039</v>
      </c>
      <c r="I16" s="22">
        <v>7.9732944516921185</v>
      </c>
      <c r="J16" s="20">
        <v>1050</v>
      </c>
      <c r="K16" s="22">
        <f>J16/J$5%</f>
        <v>8.244994110718492</v>
      </c>
    </row>
    <row r="17" spans="1:11" ht="39.75" customHeight="1">
      <c r="A17" s="43" t="s">
        <v>37</v>
      </c>
      <c r="B17" s="20">
        <v>2707</v>
      </c>
      <c r="C17" s="21">
        <v>17.038016112789528</v>
      </c>
      <c r="D17" s="20">
        <v>2237</v>
      </c>
      <c r="E17" s="22">
        <f>D17/D$5%</f>
        <v>16.244281461041318</v>
      </c>
      <c r="F17" s="20">
        <v>2463</v>
      </c>
      <c r="G17" s="22">
        <f>F17/F$5%</f>
        <v>16.954636194671988</v>
      </c>
      <c r="H17" s="22">
        <v>1719</v>
      </c>
      <c r="I17" s="22">
        <v>13.191619983117182</v>
      </c>
      <c r="J17" s="20">
        <v>1592</v>
      </c>
      <c r="K17" s="22">
        <f>J17/J$5%</f>
        <v>12.500981546917943</v>
      </c>
    </row>
    <row r="18" spans="1:11" ht="39.75" customHeight="1">
      <c r="A18" s="44" t="s">
        <v>108</v>
      </c>
      <c r="B18" s="23">
        <v>4</v>
      </c>
      <c r="C18" s="24">
        <v>0.025176233635448138</v>
      </c>
      <c r="D18" s="23">
        <v>36</v>
      </c>
      <c r="E18" s="25">
        <f>D18/D$5%</f>
        <v>0.26141892382543025</v>
      </c>
      <c r="F18" s="23">
        <v>293</v>
      </c>
      <c r="G18" s="25">
        <f>F18/F$5%</f>
        <v>2.0169339849934604</v>
      </c>
      <c r="H18" s="25">
        <v>1126</v>
      </c>
      <c r="I18" s="25">
        <v>8.64093315938915</v>
      </c>
      <c r="J18" s="23">
        <v>1345</v>
      </c>
      <c r="K18" s="25">
        <f>J18/J$5%</f>
        <v>10.561444837063211</v>
      </c>
    </row>
    <row r="19" s="9" customFormat="1" ht="21" customHeight="1">
      <c r="A19" s="29" t="s">
        <v>39</v>
      </c>
    </row>
    <row r="20" s="9" customFormat="1" ht="15.75" customHeight="1">
      <c r="A20" s="29" t="s">
        <v>109</v>
      </c>
    </row>
    <row r="21" spans="1:9" s="29" customFormat="1" ht="10.5">
      <c r="A21" s="87" t="s">
        <v>110</v>
      </c>
      <c r="B21" s="87"/>
      <c r="C21" s="87"/>
      <c r="D21" s="87"/>
      <c r="E21" s="87"/>
      <c r="F21" s="87"/>
      <c r="G21" s="87"/>
      <c r="H21" s="87"/>
      <c r="I21" s="87"/>
    </row>
    <row r="22" spans="1:10" ht="12">
      <c r="A22" s="88"/>
      <c r="B22" s="88"/>
      <c r="C22" s="88"/>
      <c r="D22" s="88"/>
      <c r="E22" s="88"/>
      <c r="F22" s="88"/>
      <c r="G22" s="88"/>
      <c r="H22" s="88"/>
      <c r="I22" s="88"/>
      <c r="J22" s="88"/>
    </row>
  </sheetData>
  <mergeCells count="8">
    <mergeCell ref="A1:K1"/>
    <mergeCell ref="A21:I21"/>
    <mergeCell ref="A22:J22"/>
    <mergeCell ref="J3:K3"/>
    <mergeCell ref="F3:G3"/>
    <mergeCell ref="B3:C3"/>
    <mergeCell ref="D3:E3"/>
    <mergeCell ref="H3:I3"/>
  </mergeCells>
  <printOptions/>
  <pageMargins left="0.75" right="0.77" top="0.89" bottom="0.77" header="0.512" footer="0.51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90" zoomScaleNormal="90" zoomScaleSheetLayoutView="100" workbookViewId="0" topLeftCell="A1">
      <selection activeCell="A1" sqref="A1:I1"/>
    </sheetView>
  </sheetViews>
  <sheetFormatPr defaultColWidth="9.00390625" defaultRowHeight="33" customHeight="1"/>
  <cols>
    <col min="1" max="1" width="10.625" style="12" customWidth="1"/>
    <col min="2" max="2" width="8.125" style="12" customWidth="1"/>
    <col min="3" max="3" width="11.00390625" style="12" customWidth="1"/>
    <col min="4" max="4" width="8.375" style="12" customWidth="1"/>
    <col min="5" max="5" width="10.625" style="12" customWidth="1"/>
    <col min="6" max="6" width="8.375" style="12" customWidth="1"/>
    <col min="7" max="7" width="10.625" style="12" customWidth="1"/>
    <col min="8" max="8" width="8.375" style="12" customWidth="1"/>
    <col min="9" max="10" width="10.625" style="12" customWidth="1"/>
    <col min="11" max="11" width="8.125" style="12" customWidth="1"/>
    <col min="12" max="12" width="11.00390625" style="12" customWidth="1"/>
    <col min="13" max="13" width="8.375" style="12" customWidth="1"/>
    <col min="14" max="14" width="10.625" style="12" customWidth="1"/>
    <col min="15" max="15" width="8.375" style="12" customWidth="1"/>
    <col min="16" max="16" width="10.625" style="12" customWidth="1"/>
    <col min="17" max="17" width="8.375" style="12" customWidth="1"/>
    <col min="18" max="18" width="10.625" style="12" customWidth="1"/>
    <col min="19" max="16384" width="9.00390625" style="12" customWidth="1"/>
  </cols>
  <sheetData>
    <row r="1" spans="1:18" s="11" customFormat="1" ht="36" customHeight="1">
      <c r="A1" s="102" t="s">
        <v>22</v>
      </c>
      <c r="B1" s="102"/>
      <c r="C1" s="102"/>
      <c r="D1" s="102"/>
      <c r="E1" s="102"/>
      <c r="F1" s="102"/>
      <c r="G1" s="102"/>
      <c r="H1" s="102"/>
      <c r="I1" s="102"/>
      <c r="J1" s="103" t="s">
        <v>23</v>
      </c>
      <c r="K1" s="103"/>
      <c r="L1" s="103"/>
      <c r="M1" s="103"/>
      <c r="N1" s="103"/>
      <c r="O1" s="103"/>
      <c r="P1" s="103"/>
      <c r="Q1" s="103"/>
      <c r="R1" s="103"/>
    </row>
    <row r="2" spans="1:18" s="11" customFormat="1" ht="22.5" customHeight="1">
      <c r="A2" s="104" t="s">
        <v>19</v>
      </c>
      <c r="B2" s="104"/>
      <c r="C2" s="65"/>
      <c r="D2" s="65"/>
      <c r="E2" s="65"/>
      <c r="F2" s="65"/>
      <c r="G2" s="65"/>
      <c r="H2" s="65"/>
      <c r="I2" s="65"/>
      <c r="J2" s="104" t="s">
        <v>20</v>
      </c>
      <c r="K2" s="104"/>
      <c r="L2" s="65"/>
      <c r="M2" s="65"/>
      <c r="N2" s="65"/>
      <c r="O2" s="65"/>
      <c r="P2" s="65"/>
      <c r="Q2" s="65"/>
      <c r="R2" s="65"/>
    </row>
    <row r="3" spans="1:18" s="66" customFormat="1" ht="22.5" customHeight="1">
      <c r="A3" s="99" t="s">
        <v>2</v>
      </c>
      <c r="B3" s="99"/>
      <c r="C3" s="33"/>
      <c r="D3" s="33"/>
      <c r="E3" s="33"/>
      <c r="F3" s="33"/>
      <c r="G3" s="33"/>
      <c r="H3" s="100"/>
      <c r="I3" s="100"/>
      <c r="J3" s="99"/>
      <c r="K3" s="99"/>
      <c r="L3" s="33"/>
      <c r="M3" s="33"/>
      <c r="N3" s="33"/>
      <c r="O3" s="33"/>
      <c r="P3" s="33"/>
      <c r="Q3" s="100" t="s">
        <v>3</v>
      </c>
      <c r="R3" s="100"/>
    </row>
    <row r="4" spans="1:18" s="13" customFormat="1" ht="24.75" customHeight="1">
      <c r="A4" s="95" t="s">
        <v>0</v>
      </c>
      <c r="B4" s="97" t="s">
        <v>1</v>
      </c>
      <c r="C4" s="97" t="s">
        <v>4</v>
      </c>
      <c r="D4" s="92" t="s">
        <v>5</v>
      </c>
      <c r="E4" s="93"/>
      <c r="F4" s="94" t="s">
        <v>6</v>
      </c>
      <c r="G4" s="94"/>
      <c r="H4" s="94" t="s">
        <v>7</v>
      </c>
      <c r="I4" s="92"/>
      <c r="J4" s="95" t="s">
        <v>0</v>
      </c>
      <c r="K4" s="97" t="s">
        <v>1</v>
      </c>
      <c r="L4" s="97" t="s">
        <v>4</v>
      </c>
      <c r="M4" s="94" t="s">
        <v>11</v>
      </c>
      <c r="N4" s="94"/>
      <c r="O4" s="94" t="s">
        <v>12</v>
      </c>
      <c r="P4" s="94"/>
      <c r="Q4" s="94" t="s">
        <v>13</v>
      </c>
      <c r="R4" s="92"/>
    </row>
    <row r="5" spans="1:18" s="13" customFormat="1" ht="24.75" customHeight="1">
      <c r="A5" s="96"/>
      <c r="B5" s="98"/>
      <c r="C5" s="98"/>
      <c r="D5" s="15" t="s">
        <v>8</v>
      </c>
      <c r="E5" s="15" t="s">
        <v>9</v>
      </c>
      <c r="F5" s="15" t="s">
        <v>8</v>
      </c>
      <c r="G5" s="15" t="s">
        <v>9</v>
      </c>
      <c r="H5" s="15" t="s">
        <v>8</v>
      </c>
      <c r="I5" s="16" t="s">
        <v>9</v>
      </c>
      <c r="J5" s="96"/>
      <c r="K5" s="98"/>
      <c r="L5" s="98"/>
      <c r="M5" s="15" t="s">
        <v>8</v>
      </c>
      <c r="N5" s="15" t="s">
        <v>9</v>
      </c>
      <c r="O5" s="17" t="s">
        <v>8</v>
      </c>
      <c r="P5" s="15" t="s">
        <v>9</v>
      </c>
      <c r="Q5" s="15" t="s">
        <v>8</v>
      </c>
      <c r="R5" s="16" t="s">
        <v>9</v>
      </c>
    </row>
    <row r="6" spans="1:18" s="13" customFormat="1" ht="24.75" customHeight="1">
      <c r="A6" s="47" t="s">
        <v>103</v>
      </c>
      <c r="B6" s="36">
        <v>5404</v>
      </c>
      <c r="C6" s="39">
        <v>1077040</v>
      </c>
      <c r="D6" s="39">
        <v>4126</v>
      </c>
      <c r="E6" s="39">
        <v>706869</v>
      </c>
      <c r="F6" s="39">
        <v>1175</v>
      </c>
      <c r="G6" s="39">
        <v>329581</v>
      </c>
      <c r="H6" s="39">
        <v>101</v>
      </c>
      <c r="I6" s="40">
        <v>40589</v>
      </c>
      <c r="J6" s="47" t="s">
        <v>103</v>
      </c>
      <c r="K6" s="39">
        <v>1007</v>
      </c>
      <c r="L6" s="39">
        <v>470078</v>
      </c>
      <c r="M6" s="39">
        <v>422</v>
      </c>
      <c r="N6" s="39">
        <v>206212</v>
      </c>
      <c r="O6" s="41">
        <v>90</v>
      </c>
      <c r="P6" s="39">
        <v>81663</v>
      </c>
      <c r="Q6" s="39">
        <v>494</v>
      </c>
      <c r="R6" s="40">
        <v>182203</v>
      </c>
    </row>
    <row r="7" spans="1:18" s="13" customFormat="1" ht="24.75" customHeight="1">
      <c r="A7" s="47">
        <v>16</v>
      </c>
      <c r="B7" s="31">
        <v>5306</v>
      </c>
      <c r="C7" s="31">
        <v>1142494</v>
      </c>
      <c r="D7" s="31">
        <v>4126</v>
      </c>
      <c r="E7" s="31">
        <v>736711</v>
      </c>
      <c r="F7" s="31">
        <v>1251</v>
      </c>
      <c r="G7" s="31">
        <v>366490</v>
      </c>
      <c r="H7" s="31">
        <v>86</v>
      </c>
      <c r="I7" s="32">
        <v>39323</v>
      </c>
      <c r="J7" s="47">
        <v>16</v>
      </c>
      <c r="K7" s="31">
        <v>977</v>
      </c>
      <c r="L7" s="31">
        <v>495501</v>
      </c>
      <c r="M7" s="31">
        <v>409</v>
      </c>
      <c r="N7" s="31">
        <v>231148</v>
      </c>
      <c r="O7" s="31">
        <v>89</v>
      </c>
      <c r="P7" s="31">
        <v>88697</v>
      </c>
      <c r="Q7" s="31">
        <v>479</v>
      </c>
      <c r="R7" s="32">
        <v>175656</v>
      </c>
    </row>
    <row r="8" spans="1:18" s="13" customFormat="1" ht="24.75" customHeight="1">
      <c r="A8" s="47">
        <v>17</v>
      </c>
      <c r="B8" s="31">
        <v>4963</v>
      </c>
      <c r="C8" s="31">
        <v>1069886</v>
      </c>
      <c r="D8" s="31">
        <v>3477</v>
      </c>
      <c r="E8" s="31">
        <v>649432</v>
      </c>
      <c r="F8" s="31">
        <v>1184</v>
      </c>
      <c r="G8" s="31">
        <v>380498</v>
      </c>
      <c r="H8" s="31">
        <v>91</v>
      </c>
      <c r="I8" s="32">
        <v>37176</v>
      </c>
      <c r="J8" s="47">
        <v>17</v>
      </c>
      <c r="K8" s="31">
        <v>675</v>
      </c>
      <c r="L8" s="31">
        <v>496220</v>
      </c>
      <c r="M8" s="31">
        <v>313</v>
      </c>
      <c r="N8" s="31">
        <v>218970</v>
      </c>
      <c r="O8" s="31">
        <v>59</v>
      </c>
      <c r="P8" s="31">
        <v>74317</v>
      </c>
      <c r="Q8" s="31">
        <v>303</v>
      </c>
      <c r="R8" s="32">
        <v>202933</v>
      </c>
    </row>
    <row r="9" spans="1:18" s="13" customFormat="1" ht="24.75" customHeight="1">
      <c r="A9" s="47">
        <v>18</v>
      </c>
      <c r="B9" s="31">
        <v>4753</v>
      </c>
      <c r="C9" s="31">
        <v>1069886</v>
      </c>
      <c r="D9" s="31">
        <v>3477</v>
      </c>
      <c r="E9" s="31">
        <v>649432</v>
      </c>
      <c r="F9" s="31">
        <v>1184</v>
      </c>
      <c r="G9" s="31">
        <v>380498</v>
      </c>
      <c r="H9" s="31">
        <v>91</v>
      </c>
      <c r="I9" s="32">
        <v>40316</v>
      </c>
      <c r="J9" s="47">
        <v>18</v>
      </c>
      <c r="K9" s="31">
        <v>675</v>
      </c>
      <c r="L9" s="31">
        <v>496220</v>
      </c>
      <c r="M9" s="31">
        <v>313</v>
      </c>
      <c r="N9" s="31">
        <v>218970</v>
      </c>
      <c r="O9" s="31">
        <v>59</v>
      </c>
      <c r="P9" s="31">
        <v>74317</v>
      </c>
      <c r="Q9" s="31">
        <v>303</v>
      </c>
      <c r="R9" s="32">
        <v>202933</v>
      </c>
    </row>
    <row r="10" spans="1:18" s="66" customFormat="1" ht="24.75" customHeight="1">
      <c r="A10" s="67">
        <v>19</v>
      </c>
      <c r="B10" s="68">
        <v>5115</v>
      </c>
      <c r="C10" s="68">
        <v>1129481</v>
      </c>
      <c r="D10" s="68">
        <v>3666</v>
      </c>
      <c r="E10" s="68">
        <v>697382</v>
      </c>
      <c r="F10" s="68">
        <v>1338</v>
      </c>
      <c r="G10" s="68">
        <v>391739</v>
      </c>
      <c r="H10" s="68">
        <v>111</v>
      </c>
      <c r="I10" s="69">
        <v>40360</v>
      </c>
      <c r="J10" s="70">
        <v>19</v>
      </c>
      <c r="K10" s="68">
        <v>622</v>
      </c>
      <c r="L10" s="68">
        <v>497379</v>
      </c>
      <c r="M10" s="68">
        <v>334</v>
      </c>
      <c r="N10" s="68">
        <v>216360</v>
      </c>
      <c r="O10" s="68">
        <v>52</v>
      </c>
      <c r="P10" s="68">
        <v>66770</v>
      </c>
      <c r="Q10" s="68">
        <v>236</v>
      </c>
      <c r="R10" s="69">
        <v>214249</v>
      </c>
    </row>
    <row r="11" spans="1:18" s="13" customFormat="1" ht="24.75" customHeight="1">
      <c r="A11" s="71" t="s">
        <v>104</v>
      </c>
      <c r="B11" s="31">
        <v>351</v>
      </c>
      <c r="C11" s="31">
        <v>87565</v>
      </c>
      <c r="D11" s="31">
        <v>279</v>
      </c>
      <c r="E11" s="31">
        <v>59359</v>
      </c>
      <c r="F11" s="31">
        <v>62</v>
      </c>
      <c r="G11" s="31">
        <v>25011</v>
      </c>
      <c r="H11" s="31">
        <v>10</v>
      </c>
      <c r="I11" s="32">
        <v>3195</v>
      </c>
      <c r="J11" s="71" t="s">
        <v>104</v>
      </c>
      <c r="K11" s="31">
        <v>41</v>
      </c>
      <c r="L11" s="31">
        <v>36715</v>
      </c>
      <c r="M11" s="31">
        <v>20</v>
      </c>
      <c r="N11" s="31">
        <v>15241</v>
      </c>
      <c r="O11" s="31">
        <v>4</v>
      </c>
      <c r="P11" s="31">
        <v>5541</v>
      </c>
      <c r="Q11" s="31">
        <v>17</v>
      </c>
      <c r="R11" s="32">
        <v>15933</v>
      </c>
    </row>
    <row r="12" spans="1:18" s="13" customFormat="1" ht="24.75" customHeight="1">
      <c r="A12" s="47">
        <v>5</v>
      </c>
      <c r="B12" s="31">
        <v>423</v>
      </c>
      <c r="C12" s="31">
        <v>91819</v>
      </c>
      <c r="D12" s="31">
        <v>344</v>
      </c>
      <c r="E12" s="31">
        <v>61369</v>
      </c>
      <c r="F12" s="31">
        <v>70</v>
      </c>
      <c r="G12" s="31">
        <v>27290</v>
      </c>
      <c r="H12" s="31">
        <v>9</v>
      </c>
      <c r="I12" s="32">
        <v>3160</v>
      </c>
      <c r="J12" s="47">
        <v>5</v>
      </c>
      <c r="K12" s="31">
        <v>45</v>
      </c>
      <c r="L12" s="31">
        <v>37449</v>
      </c>
      <c r="M12" s="31">
        <v>23</v>
      </c>
      <c r="N12" s="31">
        <v>16385</v>
      </c>
      <c r="O12" s="31">
        <v>3</v>
      </c>
      <c r="P12" s="31">
        <v>4413</v>
      </c>
      <c r="Q12" s="31">
        <v>19</v>
      </c>
      <c r="R12" s="32">
        <v>16651</v>
      </c>
    </row>
    <row r="13" spans="1:18" s="13" customFormat="1" ht="24.75" customHeight="1">
      <c r="A13" s="47">
        <v>6</v>
      </c>
      <c r="B13" s="31">
        <v>503</v>
      </c>
      <c r="C13" s="31">
        <v>90071</v>
      </c>
      <c r="D13" s="31">
        <v>383</v>
      </c>
      <c r="E13" s="31">
        <v>54329</v>
      </c>
      <c r="F13" s="31">
        <v>111</v>
      </c>
      <c r="G13" s="31">
        <v>32946</v>
      </c>
      <c r="H13" s="31">
        <v>9</v>
      </c>
      <c r="I13" s="32">
        <v>2796</v>
      </c>
      <c r="J13" s="47">
        <v>6</v>
      </c>
      <c r="K13" s="31">
        <v>53</v>
      </c>
      <c r="L13" s="31">
        <v>36726</v>
      </c>
      <c r="M13" s="31">
        <v>31</v>
      </c>
      <c r="N13" s="31">
        <v>17194</v>
      </c>
      <c r="O13" s="31">
        <v>4</v>
      </c>
      <c r="P13" s="31">
        <v>3924</v>
      </c>
      <c r="Q13" s="31">
        <v>18</v>
      </c>
      <c r="R13" s="32">
        <v>15608</v>
      </c>
    </row>
    <row r="14" spans="1:18" s="13" customFormat="1" ht="24.75" customHeight="1">
      <c r="A14" s="47">
        <v>7</v>
      </c>
      <c r="B14" s="31">
        <v>457</v>
      </c>
      <c r="C14" s="31">
        <v>87925</v>
      </c>
      <c r="D14" s="31">
        <v>303</v>
      </c>
      <c r="E14" s="31">
        <v>52796</v>
      </c>
      <c r="F14" s="31">
        <v>147</v>
      </c>
      <c r="G14" s="31">
        <v>32343</v>
      </c>
      <c r="H14" s="31">
        <v>7</v>
      </c>
      <c r="I14" s="32">
        <v>2786</v>
      </c>
      <c r="J14" s="47">
        <v>7</v>
      </c>
      <c r="K14" s="31">
        <v>50</v>
      </c>
      <c r="L14" s="31">
        <v>39493</v>
      </c>
      <c r="M14" s="31">
        <v>27</v>
      </c>
      <c r="N14" s="31">
        <v>16540</v>
      </c>
      <c r="O14" s="31">
        <v>4</v>
      </c>
      <c r="P14" s="31">
        <v>4229</v>
      </c>
      <c r="Q14" s="31">
        <v>19</v>
      </c>
      <c r="R14" s="32">
        <v>18724</v>
      </c>
    </row>
    <row r="15" spans="1:18" s="13" customFormat="1" ht="24.75" customHeight="1">
      <c r="A15" s="47">
        <v>8</v>
      </c>
      <c r="B15" s="31">
        <v>427</v>
      </c>
      <c r="C15" s="31">
        <v>97903</v>
      </c>
      <c r="D15" s="31">
        <v>265</v>
      </c>
      <c r="E15" s="31">
        <v>50820</v>
      </c>
      <c r="F15" s="31">
        <v>152</v>
      </c>
      <c r="G15" s="31">
        <v>43229</v>
      </c>
      <c r="H15" s="31">
        <v>10</v>
      </c>
      <c r="I15" s="32">
        <v>3854</v>
      </c>
      <c r="J15" s="47">
        <v>8</v>
      </c>
      <c r="K15" s="31">
        <v>50</v>
      </c>
      <c r="L15" s="31">
        <v>35626</v>
      </c>
      <c r="M15" s="31">
        <v>30</v>
      </c>
      <c r="N15" s="31">
        <v>16990</v>
      </c>
      <c r="O15" s="31">
        <v>4</v>
      </c>
      <c r="P15" s="31">
        <v>4738</v>
      </c>
      <c r="Q15" s="31">
        <v>16</v>
      </c>
      <c r="R15" s="32">
        <v>13898</v>
      </c>
    </row>
    <row r="16" spans="1:18" s="13" customFormat="1" ht="24.75" customHeight="1">
      <c r="A16" s="47">
        <v>9</v>
      </c>
      <c r="B16" s="31">
        <v>387</v>
      </c>
      <c r="C16" s="31">
        <v>90261</v>
      </c>
      <c r="D16" s="31">
        <v>274</v>
      </c>
      <c r="E16" s="31">
        <v>56740</v>
      </c>
      <c r="F16" s="31">
        <v>103</v>
      </c>
      <c r="G16" s="31">
        <v>29664</v>
      </c>
      <c r="H16" s="31">
        <v>10</v>
      </c>
      <c r="I16" s="32">
        <v>3857</v>
      </c>
      <c r="J16" s="47">
        <v>9</v>
      </c>
      <c r="K16" s="31">
        <v>52</v>
      </c>
      <c r="L16" s="31">
        <v>38127</v>
      </c>
      <c r="M16" s="31">
        <v>32</v>
      </c>
      <c r="N16" s="31">
        <v>18360</v>
      </c>
      <c r="O16" s="31">
        <v>3</v>
      </c>
      <c r="P16" s="31">
        <v>4629</v>
      </c>
      <c r="Q16" s="31">
        <v>17</v>
      </c>
      <c r="R16" s="32">
        <v>15138</v>
      </c>
    </row>
    <row r="17" spans="1:18" s="13" customFormat="1" ht="24.75" customHeight="1">
      <c r="A17" s="47">
        <v>10</v>
      </c>
      <c r="B17" s="31">
        <v>466</v>
      </c>
      <c r="C17" s="31">
        <v>101023</v>
      </c>
      <c r="D17" s="31">
        <v>354</v>
      </c>
      <c r="E17" s="31">
        <v>68226</v>
      </c>
      <c r="F17" s="31">
        <v>102</v>
      </c>
      <c r="G17" s="31">
        <v>29497</v>
      </c>
      <c r="H17" s="31">
        <v>10</v>
      </c>
      <c r="I17" s="32">
        <v>3300</v>
      </c>
      <c r="J17" s="47">
        <v>10</v>
      </c>
      <c r="K17" s="31">
        <v>73</v>
      </c>
      <c r="L17" s="31">
        <v>41662</v>
      </c>
      <c r="M17" s="31">
        <v>49</v>
      </c>
      <c r="N17" s="31">
        <v>18964</v>
      </c>
      <c r="O17" s="31">
        <v>4</v>
      </c>
      <c r="P17" s="31">
        <v>5582</v>
      </c>
      <c r="Q17" s="31">
        <v>20</v>
      </c>
      <c r="R17" s="32">
        <v>17116</v>
      </c>
    </row>
    <row r="18" spans="1:18" s="13" customFormat="1" ht="24.75" customHeight="1">
      <c r="A18" s="47">
        <v>11</v>
      </c>
      <c r="B18" s="31">
        <v>496</v>
      </c>
      <c r="C18" s="31">
        <v>89542</v>
      </c>
      <c r="D18" s="31">
        <v>350</v>
      </c>
      <c r="E18" s="31">
        <v>57068</v>
      </c>
      <c r="F18" s="31">
        <v>137</v>
      </c>
      <c r="G18" s="31">
        <v>29543</v>
      </c>
      <c r="H18" s="31">
        <v>9</v>
      </c>
      <c r="I18" s="32">
        <v>2931</v>
      </c>
      <c r="J18" s="47">
        <v>11</v>
      </c>
      <c r="K18" s="31">
        <v>49</v>
      </c>
      <c r="L18" s="31">
        <v>39795</v>
      </c>
      <c r="M18" s="31">
        <v>25</v>
      </c>
      <c r="N18" s="31">
        <v>17023</v>
      </c>
      <c r="O18" s="31">
        <v>5</v>
      </c>
      <c r="P18" s="31">
        <v>5565</v>
      </c>
      <c r="Q18" s="31">
        <v>19</v>
      </c>
      <c r="R18" s="32">
        <v>17207</v>
      </c>
    </row>
    <row r="19" spans="1:18" s="13" customFormat="1" ht="24.75" customHeight="1">
      <c r="A19" s="47">
        <v>12</v>
      </c>
      <c r="B19" s="31">
        <v>524</v>
      </c>
      <c r="C19" s="31">
        <v>116360</v>
      </c>
      <c r="D19" s="31">
        <v>357</v>
      </c>
      <c r="E19" s="31">
        <v>65978</v>
      </c>
      <c r="F19" s="31">
        <v>157</v>
      </c>
      <c r="G19" s="31">
        <v>46226</v>
      </c>
      <c r="H19" s="31">
        <v>10</v>
      </c>
      <c r="I19" s="32">
        <v>4156</v>
      </c>
      <c r="J19" s="47">
        <v>12</v>
      </c>
      <c r="K19" s="31">
        <v>70</v>
      </c>
      <c r="L19" s="31">
        <v>76705</v>
      </c>
      <c r="M19" s="31">
        <v>33</v>
      </c>
      <c r="N19" s="31">
        <v>32388</v>
      </c>
      <c r="O19" s="31">
        <v>8</v>
      </c>
      <c r="P19" s="31">
        <v>11638</v>
      </c>
      <c r="Q19" s="31">
        <v>29</v>
      </c>
      <c r="R19" s="32">
        <v>32679</v>
      </c>
    </row>
    <row r="20" spans="1:18" s="13" customFormat="1" ht="24.75" customHeight="1">
      <c r="A20" s="71" t="s">
        <v>105</v>
      </c>
      <c r="B20" s="31">
        <v>325</v>
      </c>
      <c r="C20" s="31">
        <v>76914</v>
      </c>
      <c r="D20" s="31">
        <v>240</v>
      </c>
      <c r="E20" s="31">
        <v>48631</v>
      </c>
      <c r="F20" s="31">
        <v>78</v>
      </c>
      <c r="G20" s="31">
        <v>25858</v>
      </c>
      <c r="H20" s="31">
        <v>7</v>
      </c>
      <c r="I20" s="32">
        <v>2425</v>
      </c>
      <c r="J20" s="71" t="s">
        <v>105</v>
      </c>
      <c r="K20" s="31">
        <v>38</v>
      </c>
      <c r="L20" s="31">
        <v>30909</v>
      </c>
      <c r="M20" s="31">
        <v>16</v>
      </c>
      <c r="N20" s="31">
        <v>12171</v>
      </c>
      <c r="O20" s="31">
        <v>3</v>
      </c>
      <c r="P20" s="31">
        <v>4483</v>
      </c>
      <c r="Q20" s="31">
        <v>19</v>
      </c>
      <c r="R20" s="32">
        <v>14255</v>
      </c>
    </row>
    <row r="21" spans="1:18" s="13" customFormat="1" ht="24.75" customHeight="1">
      <c r="A21" s="47">
        <v>2</v>
      </c>
      <c r="B21" s="31">
        <v>370</v>
      </c>
      <c r="C21" s="31">
        <v>96613</v>
      </c>
      <c r="D21" s="31">
        <v>246</v>
      </c>
      <c r="E21" s="31">
        <v>59411</v>
      </c>
      <c r="F21" s="31">
        <v>115</v>
      </c>
      <c r="G21" s="31">
        <v>33968</v>
      </c>
      <c r="H21" s="31">
        <v>9</v>
      </c>
      <c r="I21" s="32">
        <v>3234</v>
      </c>
      <c r="J21" s="47">
        <v>2</v>
      </c>
      <c r="K21" s="31">
        <v>51</v>
      </c>
      <c r="L21" s="31">
        <v>39959</v>
      </c>
      <c r="M21" s="31">
        <v>24</v>
      </c>
      <c r="N21" s="31">
        <v>16366</v>
      </c>
      <c r="O21" s="31">
        <v>4</v>
      </c>
      <c r="P21" s="31">
        <v>4748</v>
      </c>
      <c r="Q21" s="31">
        <v>23</v>
      </c>
      <c r="R21" s="32">
        <v>18845</v>
      </c>
    </row>
    <row r="22" spans="1:18" s="13" customFormat="1" ht="24.75" customHeight="1">
      <c r="A22" s="72">
        <v>3</v>
      </c>
      <c r="B22" s="73">
        <v>386</v>
      </c>
      <c r="C22" s="73">
        <v>103485</v>
      </c>
      <c r="D22" s="73">
        <v>271</v>
      </c>
      <c r="E22" s="73">
        <v>62655</v>
      </c>
      <c r="F22" s="73">
        <v>104</v>
      </c>
      <c r="G22" s="73">
        <v>36164</v>
      </c>
      <c r="H22" s="73">
        <v>11</v>
      </c>
      <c r="I22" s="74">
        <v>4666</v>
      </c>
      <c r="J22" s="72">
        <v>3</v>
      </c>
      <c r="K22" s="73">
        <v>50</v>
      </c>
      <c r="L22" s="73">
        <v>44213</v>
      </c>
      <c r="M22" s="73">
        <v>24</v>
      </c>
      <c r="N22" s="73">
        <v>18738</v>
      </c>
      <c r="O22" s="73">
        <v>6</v>
      </c>
      <c r="P22" s="73">
        <v>7280</v>
      </c>
      <c r="Q22" s="73">
        <v>20</v>
      </c>
      <c r="R22" s="74">
        <v>18195</v>
      </c>
    </row>
    <row r="23" spans="1:18" s="13" customFormat="1" ht="24.75" customHeight="1">
      <c r="A23" s="91" t="s">
        <v>10</v>
      </c>
      <c r="B23" s="91"/>
      <c r="C23" s="14"/>
      <c r="D23" s="14"/>
      <c r="E23" s="14"/>
      <c r="F23" s="14"/>
      <c r="G23" s="14"/>
      <c r="H23" s="14"/>
      <c r="I23" s="14"/>
      <c r="J23" s="101"/>
      <c r="K23" s="101"/>
      <c r="L23" s="14"/>
      <c r="M23" s="14"/>
      <c r="N23" s="14"/>
      <c r="O23" s="14"/>
      <c r="P23" s="14"/>
      <c r="Q23" s="14"/>
      <c r="R23" s="14"/>
    </row>
  </sheetData>
  <mergeCells count="22">
    <mergeCell ref="J23:K23"/>
    <mergeCell ref="A1:I1"/>
    <mergeCell ref="J1:R1"/>
    <mergeCell ref="A2:B2"/>
    <mergeCell ref="J2:K2"/>
    <mergeCell ref="J3:K3"/>
    <mergeCell ref="Q3:R3"/>
    <mergeCell ref="J4:J5"/>
    <mergeCell ref="K4:K5"/>
    <mergeCell ref="L4:L5"/>
    <mergeCell ref="M4:N4"/>
    <mergeCell ref="O4:P4"/>
    <mergeCell ref="Q4:R4"/>
    <mergeCell ref="A3:B3"/>
    <mergeCell ref="H3:I3"/>
    <mergeCell ref="A23:B23"/>
    <mergeCell ref="D4:E4"/>
    <mergeCell ref="F4:G4"/>
    <mergeCell ref="H4:I4"/>
    <mergeCell ref="A4:A5"/>
    <mergeCell ref="B4:B5"/>
    <mergeCell ref="C4:C5"/>
  </mergeCells>
  <printOptions/>
  <pageMargins left="0.79" right="0.8" top="0.7874015748031497" bottom="0.79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M2" sqref="M2"/>
    </sheetView>
  </sheetViews>
  <sheetFormatPr defaultColWidth="9.00390625" defaultRowHeight="13.5"/>
  <cols>
    <col min="1" max="1" width="3.125" style="3" customWidth="1"/>
    <col min="2" max="2" width="6.875" style="3" customWidth="1"/>
    <col min="3" max="3" width="3.75390625" style="3" customWidth="1"/>
    <col min="4" max="4" width="25.625" style="3" customWidth="1"/>
    <col min="5" max="5" width="5.50390625" style="3" bestFit="1" customWidth="1"/>
    <col min="6" max="6" width="3.375" style="3" bestFit="1" customWidth="1"/>
    <col min="7" max="9" width="8.125" style="3" bestFit="1" customWidth="1"/>
    <col min="10" max="10" width="8.125" style="3" customWidth="1"/>
    <col min="11" max="11" width="8.125" style="83" bestFit="1" customWidth="1"/>
    <col min="12" max="16384" width="9.00390625" style="3" customWidth="1"/>
  </cols>
  <sheetData>
    <row r="1" spans="1:11" s="1" customFormat="1" ht="27" customHeight="1">
      <c r="A1" s="111" t="s">
        <v>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2" customFormat="1" ht="27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75"/>
    </row>
    <row r="3" spans="1:11" ht="28.5" customHeight="1">
      <c r="A3" s="112" t="s">
        <v>64</v>
      </c>
      <c r="B3" s="112"/>
      <c r="C3" s="113"/>
      <c r="D3" s="115" t="s">
        <v>44</v>
      </c>
      <c r="E3" s="112"/>
      <c r="F3" s="113"/>
      <c r="G3" s="37" t="s">
        <v>17</v>
      </c>
      <c r="H3" s="37" t="s">
        <v>18</v>
      </c>
      <c r="I3" s="37" t="s">
        <v>27</v>
      </c>
      <c r="J3" s="37" t="s">
        <v>42</v>
      </c>
      <c r="K3" s="76" t="s">
        <v>99</v>
      </c>
    </row>
    <row r="4" spans="1:11" ht="28.5" customHeight="1">
      <c r="A4" s="114" t="s">
        <v>65</v>
      </c>
      <c r="B4" s="114"/>
      <c r="C4" s="50"/>
      <c r="D4" s="48"/>
      <c r="E4" s="49"/>
      <c r="F4" s="51"/>
      <c r="G4" s="4"/>
      <c r="H4" s="4"/>
      <c r="I4" s="48"/>
      <c r="J4" s="48"/>
      <c r="K4" s="77"/>
    </row>
    <row r="5" spans="1:11" ht="28.5" customHeight="1">
      <c r="A5" s="52"/>
      <c r="B5" s="105" t="s">
        <v>45</v>
      </c>
      <c r="C5" s="85"/>
      <c r="D5" s="53" t="s">
        <v>66</v>
      </c>
      <c r="E5" s="54">
        <v>1</v>
      </c>
      <c r="F5" s="5" t="s">
        <v>67</v>
      </c>
      <c r="G5" s="34">
        <v>266</v>
      </c>
      <c r="H5" s="34">
        <v>285.06</v>
      </c>
      <c r="I5" s="34">
        <v>284.35</v>
      </c>
      <c r="J5" s="34">
        <v>279.76</v>
      </c>
      <c r="K5" s="78">
        <v>239</v>
      </c>
    </row>
    <row r="6" spans="1:11" ht="28.5" customHeight="1">
      <c r="A6" s="52"/>
      <c r="B6" s="105" t="s">
        <v>46</v>
      </c>
      <c r="C6" s="85"/>
      <c r="D6" s="53" t="s">
        <v>68</v>
      </c>
      <c r="E6" s="55">
        <v>1500</v>
      </c>
      <c r="F6" s="5" t="s">
        <v>69</v>
      </c>
      <c r="G6" s="34">
        <v>389.44</v>
      </c>
      <c r="H6" s="34">
        <v>403.06</v>
      </c>
      <c r="I6" s="34">
        <v>408.67</v>
      </c>
      <c r="J6" s="34">
        <v>388.56</v>
      </c>
      <c r="K6" s="78">
        <v>422</v>
      </c>
    </row>
    <row r="7" spans="1:11" ht="28.5" customHeight="1">
      <c r="A7" s="52"/>
      <c r="B7" s="105" t="s">
        <v>47</v>
      </c>
      <c r="C7" s="85"/>
      <c r="D7" s="53" t="s">
        <v>70</v>
      </c>
      <c r="E7" s="54">
        <v>500</v>
      </c>
      <c r="F7" s="5" t="s">
        <v>69</v>
      </c>
      <c r="G7" s="34">
        <v>266.17</v>
      </c>
      <c r="H7" s="34">
        <v>248.18</v>
      </c>
      <c r="I7" s="34">
        <v>241.94</v>
      </c>
      <c r="J7" s="34">
        <v>237.39</v>
      </c>
      <c r="K7" s="78">
        <v>271</v>
      </c>
    </row>
    <row r="8" spans="1:11" ht="28.5" customHeight="1">
      <c r="A8" s="52"/>
      <c r="B8" s="105" t="s">
        <v>48</v>
      </c>
      <c r="C8" s="85"/>
      <c r="D8" s="53" t="s">
        <v>70</v>
      </c>
      <c r="E8" s="54">
        <v>180</v>
      </c>
      <c r="F8" s="5" t="s">
        <v>69</v>
      </c>
      <c r="G8" s="34">
        <v>163.47</v>
      </c>
      <c r="H8" s="34">
        <v>163.65</v>
      </c>
      <c r="I8" s="34">
        <v>163.24</v>
      </c>
      <c r="J8" s="34">
        <v>166.63</v>
      </c>
      <c r="K8" s="78">
        <v>170</v>
      </c>
    </row>
    <row r="9" spans="1:11" ht="28.5" customHeight="1">
      <c r="A9" s="52"/>
      <c r="B9" s="105" t="s">
        <v>49</v>
      </c>
      <c r="C9" s="85"/>
      <c r="D9" s="53" t="s">
        <v>71</v>
      </c>
      <c r="E9" s="54">
        <v>1</v>
      </c>
      <c r="F9" s="5" t="s">
        <v>72</v>
      </c>
      <c r="G9" s="34">
        <v>178.3</v>
      </c>
      <c r="H9" s="34">
        <v>179.44</v>
      </c>
      <c r="I9" s="34">
        <v>177.06</v>
      </c>
      <c r="J9" s="34">
        <v>187.83</v>
      </c>
      <c r="K9" s="78">
        <v>181</v>
      </c>
    </row>
    <row r="10" spans="1:11" ht="28.5" customHeight="1">
      <c r="A10" s="52"/>
      <c r="B10" s="105" t="s">
        <v>50</v>
      </c>
      <c r="C10" s="85"/>
      <c r="D10" s="53" t="s">
        <v>73</v>
      </c>
      <c r="E10" s="54">
        <v>1</v>
      </c>
      <c r="F10" s="5" t="s">
        <v>67</v>
      </c>
      <c r="G10" s="34">
        <v>196.05</v>
      </c>
      <c r="H10" s="34">
        <v>192.06</v>
      </c>
      <c r="I10" s="34">
        <v>193.5</v>
      </c>
      <c r="J10" s="34">
        <v>197.94</v>
      </c>
      <c r="K10" s="78">
        <v>206</v>
      </c>
    </row>
    <row r="11" spans="1:11" ht="28.5" customHeight="1">
      <c r="A11" s="52"/>
      <c r="B11" s="105" t="s">
        <v>51</v>
      </c>
      <c r="C11" s="85"/>
      <c r="D11" s="53" t="s">
        <v>74</v>
      </c>
      <c r="E11" s="54">
        <v>10</v>
      </c>
      <c r="F11" s="5" t="s">
        <v>75</v>
      </c>
      <c r="G11" s="34">
        <v>171.33</v>
      </c>
      <c r="H11" s="34">
        <v>233.22</v>
      </c>
      <c r="I11" s="34">
        <v>185.76</v>
      </c>
      <c r="J11" s="34">
        <v>201.33</v>
      </c>
      <c r="K11" s="78">
        <v>183</v>
      </c>
    </row>
    <row r="12" spans="1:11" ht="28.5" customHeight="1">
      <c r="A12" s="52"/>
      <c r="B12" s="105" t="s">
        <v>52</v>
      </c>
      <c r="C12" s="85"/>
      <c r="D12" s="53" t="s">
        <v>76</v>
      </c>
      <c r="E12" s="54">
        <v>100</v>
      </c>
      <c r="F12" s="5" t="s">
        <v>77</v>
      </c>
      <c r="G12" s="34">
        <v>117.63</v>
      </c>
      <c r="H12" s="34">
        <v>108.93</v>
      </c>
      <c r="I12" s="34">
        <v>110.93</v>
      </c>
      <c r="J12" s="34">
        <v>116.13</v>
      </c>
      <c r="K12" s="78">
        <v>122</v>
      </c>
    </row>
    <row r="13" spans="1:11" ht="28.5" customHeight="1">
      <c r="A13" s="52"/>
      <c r="B13" s="105" t="s">
        <v>53</v>
      </c>
      <c r="C13" s="85"/>
      <c r="D13" s="53" t="s">
        <v>76</v>
      </c>
      <c r="E13" s="54">
        <v>100</v>
      </c>
      <c r="F13" s="5" t="s">
        <v>77</v>
      </c>
      <c r="G13" s="34">
        <v>159.56</v>
      </c>
      <c r="H13" s="34">
        <v>146.88</v>
      </c>
      <c r="I13" s="34">
        <v>159.69</v>
      </c>
      <c r="J13" s="34">
        <v>155.6</v>
      </c>
      <c r="K13" s="78">
        <v>161</v>
      </c>
    </row>
    <row r="14" spans="1:11" ht="28.5" customHeight="1">
      <c r="A14" s="52"/>
      <c r="B14" s="105" t="s">
        <v>54</v>
      </c>
      <c r="C14" s="85"/>
      <c r="D14" s="53" t="s">
        <v>78</v>
      </c>
      <c r="E14" s="54">
        <v>1</v>
      </c>
      <c r="F14" s="5" t="s">
        <v>79</v>
      </c>
      <c r="G14" s="34">
        <v>178.95</v>
      </c>
      <c r="H14" s="34">
        <v>175.28</v>
      </c>
      <c r="I14" s="34">
        <v>200.78</v>
      </c>
      <c r="J14" s="34">
        <v>187.72</v>
      </c>
      <c r="K14" s="78">
        <v>174</v>
      </c>
    </row>
    <row r="15" spans="1:11" ht="28.5" customHeight="1">
      <c r="A15" s="52"/>
      <c r="B15" s="105" t="s">
        <v>55</v>
      </c>
      <c r="C15" s="85"/>
      <c r="D15" s="53" t="s">
        <v>78</v>
      </c>
      <c r="E15" s="54">
        <v>1</v>
      </c>
      <c r="F15" s="5" t="s">
        <v>79</v>
      </c>
      <c r="G15" s="34">
        <v>216.42</v>
      </c>
      <c r="H15" s="34">
        <v>213</v>
      </c>
      <c r="I15" s="34">
        <v>209.5</v>
      </c>
      <c r="J15" s="34">
        <v>212.35</v>
      </c>
      <c r="K15" s="78">
        <v>222</v>
      </c>
    </row>
    <row r="16" spans="1:11" ht="28.5" customHeight="1">
      <c r="A16" s="52"/>
      <c r="B16" s="105" t="s">
        <v>56</v>
      </c>
      <c r="C16" s="85"/>
      <c r="D16" s="53" t="s">
        <v>78</v>
      </c>
      <c r="E16" s="54">
        <v>1</v>
      </c>
      <c r="F16" s="5" t="s">
        <v>79</v>
      </c>
      <c r="G16" s="34">
        <v>161</v>
      </c>
      <c r="H16" s="34">
        <v>250.94</v>
      </c>
      <c r="I16" s="34">
        <v>194.89</v>
      </c>
      <c r="J16" s="34">
        <v>221.44</v>
      </c>
      <c r="K16" s="78">
        <v>217</v>
      </c>
    </row>
    <row r="17" spans="1:11" ht="28.5" customHeight="1">
      <c r="A17" s="52"/>
      <c r="B17" s="105" t="s">
        <v>57</v>
      </c>
      <c r="C17" s="85"/>
      <c r="D17" s="53" t="s">
        <v>78</v>
      </c>
      <c r="E17" s="54">
        <v>1</v>
      </c>
      <c r="F17" s="5" t="s">
        <v>79</v>
      </c>
      <c r="G17" s="34">
        <v>89.89</v>
      </c>
      <c r="H17" s="34">
        <v>219.28</v>
      </c>
      <c r="I17" s="34">
        <v>128</v>
      </c>
      <c r="J17" s="34">
        <v>91.44</v>
      </c>
      <c r="K17" s="78">
        <v>140</v>
      </c>
    </row>
    <row r="18" spans="1:11" ht="28.5" customHeight="1">
      <c r="A18" s="110" t="s">
        <v>80</v>
      </c>
      <c r="B18" s="110"/>
      <c r="C18" s="56"/>
      <c r="D18" s="57"/>
      <c r="E18" s="58"/>
      <c r="F18" s="5"/>
      <c r="G18" s="34"/>
      <c r="H18" s="34"/>
      <c r="I18" s="34"/>
      <c r="J18" s="34"/>
      <c r="K18" s="78"/>
    </row>
    <row r="19" spans="1:11" ht="28.5" customHeight="1">
      <c r="A19" s="52"/>
      <c r="B19" s="105" t="s">
        <v>58</v>
      </c>
      <c r="C19" s="106" t="s">
        <v>58</v>
      </c>
      <c r="D19" s="53" t="s">
        <v>81</v>
      </c>
      <c r="E19" s="58">
        <v>20</v>
      </c>
      <c r="F19" s="5" t="s">
        <v>82</v>
      </c>
      <c r="G19" s="34">
        <v>178.37</v>
      </c>
      <c r="H19" s="34">
        <v>170.65</v>
      </c>
      <c r="I19" s="34">
        <v>168.24</v>
      </c>
      <c r="J19" s="34">
        <v>165.72</v>
      </c>
      <c r="K19" s="78">
        <v>162</v>
      </c>
    </row>
    <row r="20" spans="1:11" ht="28.5" customHeight="1">
      <c r="A20" s="52"/>
      <c r="B20" s="109" t="s">
        <v>83</v>
      </c>
      <c r="C20" s="84"/>
      <c r="D20" s="53" t="s">
        <v>84</v>
      </c>
      <c r="E20" s="58" t="s">
        <v>85</v>
      </c>
      <c r="F20" s="5" t="s">
        <v>86</v>
      </c>
      <c r="G20" s="34">
        <v>422.11</v>
      </c>
      <c r="H20" s="34">
        <v>385.38</v>
      </c>
      <c r="I20" s="34">
        <v>384.33</v>
      </c>
      <c r="J20" s="34">
        <v>354.43</v>
      </c>
      <c r="K20" s="78">
        <v>345</v>
      </c>
    </row>
    <row r="21" spans="1:11" ht="28.5" customHeight="1">
      <c r="A21" s="52"/>
      <c r="B21" s="105" t="s">
        <v>59</v>
      </c>
      <c r="C21" s="106" t="s">
        <v>59</v>
      </c>
      <c r="D21" s="53" t="s">
        <v>87</v>
      </c>
      <c r="E21" s="59">
        <v>600</v>
      </c>
      <c r="F21" s="5" t="s">
        <v>88</v>
      </c>
      <c r="G21" s="34">
        <v>182.11</v>
      </c>
      <c r="H21" s="34">
        <v>189.81</v>
      </c>
      <c r="I21" s="34">
        <v>195.72</v>
      </c>
      <c r="J21" s="34">
        <v>174.12</v>
      </c>
      <c r="K21" s="78">
        <v>159</v>
      </c>
    </row>
    <row r="22" spans="1:11" ht="28.5" customHeight="1">
      <c r="A22" s="52"/>
      <c r="B22" s="105" t="s">
        <v>60</v>
      </c>
      <c r="C22" s="106" t="s">
        <v>60</v>
      </c>
      <c r="D22" s="53" t="s">
        <v>89</v>
      </c>
      <c r="E22" s="59">
        <v>1.1</v>
      </c>
      <c r="F22" s="5" t="s">
        <v>90</v>
      </c>
      <c r="G22" s="34">
        <v>438.11</v>
      </c>
      <c r="H22" s="34">
        <v>393.2</v>
      </c>
      <c r="I22" s="34">
        <v>397.88</v>
      </c>
      <c r="J22" s="34">
        <v>389.82</v>
      </c>
      <c r="K22" s="78">
        <v>355</v>
      </c>
    </row>
    <row r="23" spans="1:11" ht="28.5" customHeight="1">
      <c r="A23" s="110" t="s">
        <v>91</v>
      </c>
      <c r="B23" s="110"/>
      <c r="C23" s="56"/>
      <c r="D23" s="57"/>
      <c r="E23" s="59"/>
      <c r="F23" s="5"/>
      <c r="G23" s="34"/>
      <c r="H23" s="34"/>
      <c r="I23" s="34"/>
      <c r="J23" s="34"/>
      <c r="K23" s="78"/>
    </row>
    <row r="24" spans="1:11" ht="28.5" customHeight="1">
      <c r="A24" s="52"/>
      <c r="B24" s="105" t="s">
        <v>61</v>
      </c>
      <c r="C24" s="106" t="s">
        <v>61</v>
      </c>
      <c r="D24" s="53" t="s">
        <v>92</v>
      </c>
      <c r="E24" s="59">
        <v>1</v>
      </c>
      <c r="F24" s="5" t="s">
        <v>93</v>
      </c>
      <c r="G24" s="34">
        <v>79.95</v>
      </c>
      <c r="H24" s="34">
        <v>91.06</v>
      </c>
      <c r="I24" s="34">
        <v>100.72</v>
      </c>
      <c r="J24" s="34">
        <v>107.85</v>
      </c>
      <c r="K24" s="78">
        <v>128</v>
      </c>
    </row>
    <row r="25" spans="1:11" ht="28.5" customHeight="1">
      <c r="A25" s="52"/>
      <c r="B25" s="105" t="s">
        <v>62</v>
      </c>
      <c r="C25" s="106" t="s">
        <v>62</v>
      </c>
      <c r="D25" s="53" t="s">
        <v>94</v>
      </c>
      <c r="E25" s="59">
        <v>1</v>
      </c>
      <c r="F25" s="5" t="s">
        <v>93</v>
      </c>
      <c r="G25" s="34">
        <v>100.4</v>
      </c>
      <c r="H25" s="34">
        <v>112.72</v>
      </c>
      <c r="I25" s="34">
        <v>122.17</v>
      </c>
      <c r="J25" s="34">
        <v>123</v>
      </c>
      <c r="K25" s="78">
        <v>150</v>
      </c>
    </row>
    <row r="26" spans="1:11" ht="28.5" customHeight="1">
      <c r="A26" s="59"/>
      <c r="B26" s="105" t="s">
        <v>63</v>
      </c>
      <c r="C26" s="106" t="s">
        <v>63</v>
      </c>
      <c r="D26" s="53" t="s">
        <v>95</v>
      </c>
      <c r="E26" s="59">
        <v>18</v>
      </c>
      <c r="F26" s="5" t="s">
        <v>93</v>
      </c>
      <c r="G26" s="34">
        <v>812.35</v>
      </c>
      <c r="H26" s="34">
        <v>959.72</v>
      </c>
      <c r="I26" s="34">
        <v>1188.94</v>
      </c>
      <c r="J26" s="34">
        <v>1300.15</v>
      </c>
      <c r="K26" s="78">
        <v>1732</v>
      </c>
    </row>
    <row r="27" spans="1:11" ht="28.5" customHeight="1">
      <c r="A27" s="60"/>
      <c r="B27" s="107"/>
      <c r="C27" s="108"/>
      <c r="D27" s="61" t="s">
        <v>96</v>
      </c>
      <c r="E27" s="60">
        <v>18</v>
      </c>
      <c r="F27" s="6" t="s">
        <v>93</v>
      </c>
      <c r="G27" s="35">
        <v>969.63</v>
      </c>
      <c r="H27" s="35">
        <v>1146.55</v>
      </c>
      <c r="I27" s="35">
        <v>1350.77</v>
      </c>
      <c r="J27" s="35">
        <v>1486</v>
      </c>
      <c r="K27" s="79">
        <v>1887</v>
      </c>
    </row>
    <row r="28" spans="1:11" ht="16.5" customHeight="1">
      <c r="A28" s="2" t="s">
        <v>97</v>
      </c>
      <c r="B28" s="7"/>
      <c r="C28" s="7"/>
      <c r="D28" s="2"/>
      <c r="E28" s="2"/>
      <c r="F28" s="2"/>
      <c r="G28" s="62"/>
      <c r="H28" s="62"/>
      <c r="I28" s="62"/>
      <c r="J28" s="62"/>
      <c r="K28" s="80"/>
    </row>
    <row r="29" spans="7:11" ht="16.5" customHeight="1">
      <c r="G29" s="62"/>
      <c r="H29" s="62"/>
      <c r="I29" s="62"/>
      <c r="J29" s="62"/>
      <c r="K29" s="80"/>
    </row>
    <row r="30" spans="1:11" s="2" customFormat="1" ht="16.5" customHeight="1">
      <c r="A30" s="3"/>
      <c r="B30" s="3"/>
      <c r="C30" s="3"/>
      <c r="D30" s="3"/>
      <c r="E30" s="3"/>
      <c r="F30" s="3"/>
      <c r="G30" s="42"/>
      <c r="H30" s="42"/>
      <c r="I30" s="42"/>
      <c r="J30" s="42"/>
      <c r="K30" s="81"/>
    </row>
    <row r="31" spans="8:11" ht="12">
      <c r="H31" s="59"/>
      <c r="I31" s="59"/>
      <c r="J31" s="59"/>
      <c r="K31" s="82"/>
    </row>
  </sheetData>
  <mergeCells count="27">
    <mergeCell ref="A1:K1"/>
    <mergeCell ref="A3:C3"/>
    <mergeCell ref="A4:B4"/>
    <mergeCell ref="D3:F3"/>
    <mergeCell ref="B8:C8"/>
    <mergeCell ref="B9:C9"/>
    <mergeCell ref="B10:C10"/>
    <mergeCell ref="B5:C5"/>
    <mergeCell ref="B6:C6"/>
    <mergeCell ref="B7:C7"/>
    <mergeCell ref="B11:C11"/>
    <mergeCell ref="B12:C12"/>
    <mergeCell ref="B13:C13"/>
    <mergeCell ref="B14:C14"/>
    <mergeCell ref="B15:C15"/>
    <mergeCell ref="B16:C16"/>
    <mergeCell ref="B25:C25"/>
    <mergeCell ref="B17:C17"/>
    <mergeCell ref="A18:B18"/>
    <mergeCell ref="A23:B23"/>
    <mergeCell ref="B26:C26"/>
    <mergeCell ref="B27:C27"/>
    <mergeCell ref="B24:C24"/>
    <mergeCell ref="B19:C19"/>
    <mergeCell ref="B20:C20"/>
    <mergeCell ref="B21:C21"/>
    <mergeCell ref="B22:C22"/>
  </mergeCells>
  <printOptions/>
  <pageMargins left="0.75" right="0.78" top="0.77" bottom="0.79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k0008681</cp:lastModifiedBy>
  <cp:lastPrinted>2009-01-07T06:48:20Z</cp:lastPrinted>
  <dcterms:created xsi:type="dcterms:W3CDTF">1997-01-08T22:48:59Z</dcterms:created>
  <dcterms:modified xsi:type="dcterms:W3CDTF">2009-03-30T08:53:35Z</dcterms:modified>
  <cp:category/>
  <cp:version/>
  <cp:contentType/>
  <cp:contentStatus/>
</cp:coreProperties>
</file>