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410" windowHeight="12105"/>
  </bookViews>
  <sheets>
    <sheet name="7 電気・ガス・水道 " sheetId="1" r:id="rId1"/>
    <sheet name="17表 上水道の給水量と給水人口の推移" sheetId="2" r:id="rId2"/>
    <sheet name="7‐1 都市ガス消費量" sheetId="3" r:id="rId3"/>
    <sheet name="7-2上水道の給水状況" sheetId="4" r:id="rId4"/>
  </sheets>
  <externalReferences>
    <externalReference r:id="rId5"/>
  </externalReferences>
  <definedNames>
    <definedName name="_xlnm.Print_Area" localSheetId="1">'17表 上水道の給水量と給水人口の推移'!$A$1:$E$42</definedName>
    <definedName name="_xlnm.Print_Area" localSheetId="0">'7 電気・ガス・水道 '!$A$1:$F$34</definedName>
    <definedName name="_xlnm.Print_Area" localSheetId="2">'7‐1 都市ガス消費量'!$A$1:$I$23</definedName>
    <definedName name="_xlnm.Print_Area" localSheetId="3">'7-2上水道の給水状況'!$A$1:$Z$33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26" i="4"/>
  <c r="D26" i="4"/>
  <c r="E24" i="4"/>
  <c r="D24" i="4"/>
  <c r="E22" i="4"/>
  <c r="D22" i="4"/>
  <c r="E20" i="4"/>
  <c r="D20" i="4"/>
  <c r="E18" i="4"/>
  <c r="D18" i="4"/>
  <c r="E16" i="4"/>
  <c r="D16" i="4"/>
  <c r="E14" i="4"/>
  <c r="D14" i="4"/>
  <c r="E13" i="4"/>
  <c r="E12" i="4"/>
  <c r="E10" i="4" s="1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</calcChain>
</file>

<file path=xl/sharedStrings.xml><?xml version="1.0" encoding="utf-8"?>
<sst xmlns="http://schemas.openxmlformats.org/spreadsheetml/2006/main" count="112" uniqueCount="83">
  <si>
    <r>
      <t>　７　ガス・水道</t>
    </r>
    <r>
      <rPr>
        <sz val="24"/>
        <rFont val="Century"/>
        <family val="1"/>
      </rPr>
      <t xml:space="preserve"> </t>
    </r>
    <rPh sb="6" eb="8">
      <t>スイドウ</t>
    </rPh>
    <phoneticPr fontId="3"/>
  </si>
  <si>
    <t>17表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3"/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</si>
  <si>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3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</si>
  <si>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3"/>
  </si>
  <si>
    <t>（単位：立方㍍・戸）</t>
    <rPh sb="1" eb="3">
      <t>タンイ</t>
    </rPh>
    <rPh sb="8" eb="9">
      <t>コ</t>
    </rPh>
    <phoneticPr fontId="3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</si>
  <si>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3"/>
  </si>
  <si>
    <t>年　次</t>
    <rPh sb="0" eb="1">
      <t>トシ</t>
    </rPh>
    <rPh sb="2" eb="3">
      <t>ツギ</t>
    </rPh>
    <phoneticPr fontId="3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</si>
  <si>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3"/>
  </si>
  <si>
    <t>需要戸数</t>
    <rPh sb="0" eb="2">
      <t>ジュヨウ</t>
    </rPh>
    <rPh sb="2" eb="4">
      <t>コスウ</t>
    </rPh>
    <phoneticPr fontId="3"/>
  </si>
  <si>
    <t>ガ　ス　消　費　量</t>
    <rPh sb="4" eb="5">
      <t>ケ</t>
    </rPh>
    <rPh sb="6" eb="7">
      <t>ヒ</t>
    </rPh>
    <rPh sb="8" eb="9">
      <t>リョウ</t>
    </rPh>
    <phoneticPr fontId="3"/>
  </si>
  <si>
    <t>総数</t>
    <rPh sb="0" eb="2">
      <t>ソウスウ</t>
    </rPh>
    <phoneticPr fontId="3"/>
  </si>
  <si>
    <t>商業用</t>
    <rPh sb="0" eb="3">
      <t>ショウギョウヨウ</t>
    </rPh>
    <phoneticPr fontId="3"/>
  </si>
  <si>
    <t>家庭用</t>
    <rPh sb="0" eb="3">
      <t>カテイヨウ</t>
    </rPh>
    <phoneticPr fontId="3"/>
  </si>
  <si>
    <t>その他</t>
    <rPh sb="0" eb="3">
      <t>ソノタ</t>
    </rPh>
    <phoneticPr fontId="3"/>
  </si>
  <si>
    <t>工業用</t>
    <rPh sb="0" eb="2">
      <t>コウギョウ</t>
    </rPh>
    <rPh sb="2" eb="3">
      <t>ヨウ</t>
    </rPh>
    <phoneticPr fontId="3"/>
  </si>
  <si>
    <t>平成</t>
  </si>
  <si>
    <t>30年</t>
  </si>
  <si>
    <t xml:space="preserve"> 1 月</t>
  </si>
  <si>
    <t>資料：北日本ガス㈱調</t>
    <rPh sb="0" eb="2">
      <t>シリョウ</t>
    </rPh>
    <rPh sb="3" eb="6">
      <t>キタニホン</t>
    </rPh>
    <rPh sb="9" eb="10">
      <t>シラ</t>
    </rPh>
    <phoneticPr fontId="3"/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</si>
  <si>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3"/>
  </si>
  <si>
    <t>7-2　　　上　水　道　の　</t>
    <phoneticPr fontId="3"/>
  </si>
  <si>
    <t>　給　水　状　況</t>
    <phoneticPr fontId="3"/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</si>
  <si>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3"/>
  </si>
  <si>
    <t>年度</t>
    <phoneticPr fontId="3"/>
  </si>
  <si>
    <t>給水件数（件）</t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</si>
  <si>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3"/>
  </si>
  <si>
    <t>口径別使用水量（有収水量）</t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</si>
  <si>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</si>
  <si>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</si>
  <si>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</si>
  <si>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口径１３㎜</t>
    <phoneticPr fontId="3"/>
  </si>
  <si>
    <t>口径２０㎜</t>
    <phoneticPr fontId="3"/>
  </si>
  <si>
    <t>口径２５㎜</t>
    <phoneticPr fontId="3"/>
  </si>
  <si>
    <t>口径３０㎜</t>
    <phoneticPr fontId="3"/>
  </si>
  <si>
    <t>口径４０㎜</t>
    <phoneticPr fontId="3"/>
  </si>
  <si>
    <t>口径５０㎜</t>
    <phoneticPr fontId="3"/>
  </si>
  <si>
    <t>口径７５㎜</t>
    <phoneticPr fontId="3"/>
  </si>
  <si>
    <t>口径１００㎜</t>
    <phoneticPr fontId="3"/>
  </si>
  <si>
    <t>給水
世帯数</t>
    <phoneticPr fontId="3"/>
  </si>
  <si>
    <t>１世帯当り年間給水量（立方㍍）</t>
    <rPh sb="3" eb="4">
      <t>アタ</t>
    </rPh>
    <phoneticPr fontId="3"/>
  </si>
  <si>
    <t>給水
人口</t>
    <phoneticPr fontId="3"/>
  </si>
  <si>
    <t>１人当たり年間給水量（立方㍍）</t>
    <phoneticPr fontId="3"/>
  </si>
  <si>
    <t>件数（件）</t>
  </si>
  <si>
    <t>数量（千立方㍍）</t>
    <rPh sb="0" eb="2">
      <t>スウリョウ</t>
    </rPh>
    <rPh sb="3" eb="4">
      <t>セン</t>
    </rPh>
    <phoneticPr fontId="3"/>
  </si>
  <si>
    <t>平成26年度</t>
    <phoneticPr fontId="3"/>
  </si>
  <si>
    <t>30年</t>
    <phoneticPr fontId="3"/>
  </si>
  <si>
    <t>2月</t>
    <phoneticPr fontId="3"/>
  </si>
  <si>
    <t>施設状況</t>
  </si>
  <si>
    <t>施設</t>
  </si>
  <si>
    <t>施設能力／日</t>
    <rPh sb="0" eb="2">
      <t>シセツ</t>
    </rPh>
    <phoneticPr fontId="3"/>
  </si>
  <si>
    <t>井戸数</t>
  </si>
  <si>
    <t>第1浄水場</t>
  </si>
  <si>
    <t>立方㍍</t>
  </si>
  <si>
    <t>6井</t>
  </si>
  <si>
    <t>第2浄水場</t>
  </si>
  <si>
    <t>11井</t>
  </si>
  <si>
    <t>第3浄水場</t>
  </si>
  <si>
    <t>5井</t>
  </si>
  <si>
    <t>第4浄水場</t>
  </si>
  <si>
    <t>3井</t>
  </si>
  <si>
    <t>第5浄水場</t>
  </si>
  <si>
    <t>2井</t>
  </si>
  <si>
    <t>下沢浄水場</t>
    <rPh sb="0" eb="2">
      <t>シモザワ</t>
    </rPh>
    <phoneticPr fontId="3"/>
  </si>
  <si>
    <t>1井</t>
    <phoneticPr fontId="3"/>
  </si>
  <si>
    <t>野尻浄水場</t>
    <rPh sb="0" eb="2">
      <t>ノジリ</t>
    </rPh>
    <phoneticPr fontId="3"/>
  </si>
  <si>
    <t>口粟野第１浄水場</t>
    <rPh sb="0" eb="1">
      <t>クチ</t>
    </rPh>
    <rPh sb="1" eb="3">
      <t>アワノ</t>
    </rPh>
    <rPh sb="3" eb="4">
      <t>ダイ</t>
    </rPh>
    <phoneticPr fontId="3"/>
  </si>
  <si>
    <t>1井</t>
    <phoneticPr fontId="3"/>
  </si>
  <si>
    <t>口粟野第２浄水場</t>
    <rPh sb="0" eb="1">
      <t>クチ</t>
    </rPh>
    <rPh sb="1" eb="3">
      <t>アワノ</t>
    </rPh>
    <rPh sb="3" eb="4">
      <t>ダイ</t>
    </rPh>
    <phoneticPr fontId="3"/>
  </si>
  <si>
    <t>2井</t>
    <phoneticPr fontId="3"/>
  </si>
  <si>
    <t>粕尾第２浄水場</t>
    <rPh sb="0" eb="1">
      <t>カス</t>
    </rPh>
    <rPh sb="1" eb="2">
      <t>オ</t>
    </rPh>
    <rPh sb="2" eb="3">
      <t>ダイ</t>
    </rPh>
    <phoneticPr fontId="3"/>
  </si>
  <si>
    <t>1井</t>
    <phoneticPr fontId="3"/>
  </si>
  <si>
    <t>清洲第１浄水場</t>
    <rPh sb="0" eb="2">
      <t>キヨス</t>
    </rPh>
    <rPh sb="2" eb="3">
      <t>ダイ</t>
    </rPh>
    <phoneticPr fontId="3"/>
  </si>
  <si>
    <t>清洲第２浄水場</t>
    <rPh sb="0" eb="2">
      <t>キヨス</t>
    </rPh>
    <rPh sb="2" eb="3">
      <t>ダイ</t>
    </rPh>
    <phoneticPr fontId="3"/>
  </si>
  <si>
    <t>永野浄水場</t>
    <rPh sb="0" eb="2">
      <t>ナガノ</t>
    </rPh>
    <phoneticPr fontId="3"/>
  </si>
  <si>
    <t>2井</t>
    <phoneticPr fontId="3"/>
  </si>
  <si>
    <t>（平成29年3月28日認可）</t>
    <phoneticPr fontId="3"/>
  </si>
  <si>
    <t>31年</t>
    <rPh sb="2" eb="3">
      <t>ネン</t>
    </rPh>
    <phoneticPr fontId="3"/>
  </si>
  <si>
    <t>導配水管延長</t>
  </si>
  <si>
    <t>788,748.84ｍ</t>
    <phoneticPr fontId="3"/>
  </si>
  <si>
    <t>※平成29年4月1日に上水道事業と簡易水道事業を統合した
※平成29年10月1日以降、料金改定あり、また旧鹿沼市エリアの検針を隔月とした</t>
    <rPh sb="1" eb="3">
      <t>ヘイセイ</t>
    </rPh>
    <rPh sb="5" eb="6">
      <t>ネン</t>
    </rPh>
    <rPh sb="7" eb="8">
      <t>ガツ</t>
    </rPh>
    <rPh sb="9" eb="10">
      <t>ニチ</t>
    </rPh>
    <rPh sb="11" eb="14">
      <t>ジョウスイドウ</t>
    </rPh>
    <rPh sb="14" eb="16">
      <t>ジギョウ</t>
    </rPh>
    <rPh sb="17" eb="19">
      <t>カンイ</t>
    </rPh>
    <rPh sb="19" eb="21">
      <t>スイドウ</t>
    </rPh>
    <rPh sb="21" eb="23">
      <t>ジギョウ</t>
    </rPh>
    <rPh sb="24" eb="26">
      <t>トウゴウ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イコウ</t>
    </rPh>
    <rPh sb="43" eb="45">
      <t>リョウキン</t>
    </rPh>
    <rPh sb="45" eb="47">
      <t>カイテイ</t>
    </rPh>
    <rPh sb="52" eb="53">
      <t>キュウ</t>
    </rPh>
    <rPh sb="53" eb="55">
      <t>カヌマ</t>
    </rPh>
    <rPh sb="55" eb="56">
      <t>シ</t>
    </rPh>
    <rPh sb="60" eb="62">
      <t>ケンシン</t>
    </rPh>
    <rPh sb="63" eb="65">
      <t>カクゲツ</t>
    </rPh>
    <phoneticPr fontId="3"/>
  </si>
  <si>
    <t>資料：鹿沼市水道事業のあらまし</t>
    <rPh sb="0" eb="2">
      <t>シリョウ</t>
    </rPh>
    <rPh sb="3" eb="6">
      <t>カヌマシ</t>
    </rPh>
    <rPh sb="6" eb="8">
      <t>スイドウ</t>
    </rPh>
    <rPh sb="8" eb="10">
      <t>ジギョウ</t>
    </rPh>
    <phoneticPr fontId="3"/>
  </si>
  <si>
    <t>(注1）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3"/>
  </si>
  <si>
    <t>(注2） 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</si>
</sst>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_);[Red]\(#,##0\)"/>
    <numFmt numFmtId="179" formatCode="#,##0.0_ ;[Red]\-#,##0.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6" fillId="0" borderId="0" xfId="0" applyFont="1"/>
    <xf numFmtId="56" fontId="8" fillId="0" borderId="0" xfId="0" applyNumberFormat="1" applyFont="1" applyAlignment="1">
      <alignment horizontal="justify" vertical="center"/>
    </xf>
    <xf numFmtId="0" fontId="6" fillId="0" borderId="0" xfId="0" applyFont="1" applyAlignment="1">
      <alignment vertical="center"/>
    </xf>
    <xf numFmtId="56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 justifyLastLine="1"/>
    </xf>
    <xf numFmtId="38" fontId="1" fillId="0" borderId="0" xfId="1" applyFont="1" applyFill="1"/>
    <xf numFmtId="38" fontId="13" fillId="0" borderId="0" xfId="1" applyFont="1" applyFill="1" applyBorder="1" applyAlignment="1">
      <alignment vertical="center"/>
    </xf>
    <xf numFmtId="0" fontId="0" fillId="0" borderId="0" xfId="0" applyBorder="1"/>
    <xf numFmtId="176" fontId="13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8" fontId="14" fillId="0" borderId="1" xfId="2" applyFont="1" applyFill="1" applyBorder="1" applyAlignment="1">
      <alignment vertical="center"/>
    </xf>
    <xf numFmtId="0" fontId="16" fillId="0" borderId="0" xfId="0" applyFont="1" applyFill="1"/>
    <xf numFmtId="38" fontId="6" fillId="0" borderId="0" xfId="1" applyFont="1" applyFill="1" applyAlignment="1"/>
    <xf numFmtId="38" fontId="6" fillId="0" borderId="0" xfId="1" applyFont="1" applyFill="1" applyAlignment="1">
      <alignment horizont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right"/>
    </xf>
    <xf numFmtId="0" fontId="17" fillId="0" borderId="0" xfId="0" applyFont="1" applyFill="1"/>
    <xf numFmtId="38" fontId="13" fillId="0" borderId="6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3" fillId="0" borderId="2" xfId="1" applyFont="1" applyFill="1" applyBorder="1" applyAlignment="1">
      <alignment horizontal="left" vertical="center"/>
    </xf>
    <xf numFmtId="38" fontId="13" fillId="0" borderId="11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3" fillId="0" borderId="2" xfId="2" applyFont="1" applyFill="1" applyBorder="1" applyAlignment="1">
      <alignment horizontal="left" vertical="center"/>
    </xf>
    <xf numFmtId="38" fontId="14" fillId="0" borderId="0" xfId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38" fontId="14" fillId="0" borderId="11" xfId="1" applyFont="1" applyFill="1" applyBorder="1" applyAlignment="1">
      <alignment vertical="center"/>
    </xf>
    <xf numFmtId="38" fontId="13" fillId="0" borderId="2" xfId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vertical="center"/>
    </xf>
    <xf numFmtId="0" fontId="16" fillId="0" borderId="0" xfId="0" applyFont="1" applyFill="1" applyBorder="1"/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distributed" vertical="center" wrapText="1" justifyLastLine="1"/>
    </xf>
    <xf numFmtId="38" fontId="13" fillId="0" borderId="1" xfId="1" applyFont="1" applyFill="1" applyBorder="1" applyAlignment="1">
      <alignment vertical="center"/>
    </xf>
    <xf numFmtId="38" fontId="13" fillId="0" borderId="11" xfId="2" applyFont="1" applyFill="1" applyBorder="1" applyAlignment="1">
      <alignment vertical="center"/>
    </xf>
    <xf numFmtId="38" fontId="13" fillId="0" borderId="2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14" fillId="0" borderId="2" xfId="2" applyFont="1" applyFill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left" vertical="center"/>
    </xf>
    <xf numFmtId="38" fontId="13" fillId="0" borderId="1" xfId="2" applyFont="1" applyFill="1" applyBorder="1" applyAlignment="1">
      <alignment vertical="center" justifyLastLine="1"/>
    </xf>
    <xf numFmtId="38" fontId="13" fillId="0" borderId="11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right" vertical="center" justifyLastLine="1"/>
    </xf>
    <xf numFmtId="38" fontId="13" fillId="0" borderId="0" xfId="2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38" fontId="13" fillId="0" borderId="0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179" fontId="19" fillId="0" borderId="0" xfId="2" applyNumberFormat="1" applyFont="1" applyFill="1" applyBorder="1" applyAlignment="1">
      <alignment vertical="center" shrinkToFit="1"/>
    </xf>
    <xf numFmtId="38" fontId="19" fillId="0" borderId="0" xfId="2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left" vertical="center"/>
    </xf>
    <xf numFmtId="38" fontId="13" fillId="0" borderId="10" xfId="2" applyFont="1" applyFill="1" applyBorder="1" applyAlignment="1">
      <alignment vertical="center"/>
    </xf>
    <xf numFmtId="38" fontId="13" fillId="0" borderId="9" xfId="2" applyFont="1" applyFill="1" applyBorder="1" applyAlignment="1">
      <alignment vertical="center"/>
    </xf>
    <xf numFmtId="38" fontId="13" fillId="0" borderId="12" xfId="2" applyFont="1" applyFill="1" applyBorder="1" applyAlignment="1">
      <alignment vertical="center"/>
    </xf>
    <xf numFmtId="38" fontId="13" fillId="0" borderId="8" xfId="2" applyFont="1" applyFill="1" applyBorder="1" applyAlignment="1">
      <alignment vertical="center"/>
    </xf>
    <xf numFmtId="177" fontId="13" fillId="0" borderId="10" xfId="2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20" fontId="22" fillId="0" borderId="0" xfId="0" applyNumberFormat="1" applyFont="1" applyFill="1" applyBorder="1" applyAlignment="1">
      <alignment vertical="center"/>
    </xf>
    <xf numFmtId="38" fontId="15" fillId="0" borderId="0" xfId="1" applyFont="1" applyFill="1" applyAlignment="1">
      <alignment horizontal="center" vertical="center"/>
    </xf>
    <xf numFmtId="38" fontId="13" fillId="0" borderId="3" xfId="1" applyFont="1" applyFill="1" applyBorder="1" applyAlignment="1">
      <alignment horizontal="center" vertical="center"/>
    </xf>
    <xf numFmtId="38" fontId="13" fillId="0" borderId="4" xfId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 wrapText="1" justifyLastLine="1"/>
    </xf>
    <xf numFmtId="38" fontId="13" fillId="0" borderId="10" xfId="1" applyFont="1" applyFill="1" applyBorder="1" applyAlignment="1">
      <alignment horizontal="center" vertical="center" wrapText="1" justifyLastLine="1"/>
    </xf>
    <xf numFmtId="38" fontId="13" fillId="0" borderId="5" xfId="1" applyFont="1" applyFill="1" applyBorder="1" applyAlignment="1">
      <alignment horizontal="center" vertical="center" justifyLastLine="1"/>
    </xf>
    <xf numFmtId="38" fontId="13" fillId="0" borderId="10" xfId="1" applyFont="1" applyFill="1" applyBorder="1" applyAlignment="1">
      <alignment horizontal="center" vertical="center" justifyLastLine="1"/>
    </xf>
    <xf numFmtId="38" fontId="13" fillId="0" borderId="6" xfId="1" applyFont="1" applyFill="1" applyBorder="1" applyAlignment="1">
      <alignment horizontal="center" vertical="center" justifyLastLine="1"/>
    </xf>
    <xf numFmtId="38" fontId="13" fillId="0" borderId="7" xfId="1" applyFont="1" applyFill="1" applyBorder="1" applyAlignment="1">
      <alignment horizontal="center" vertical="center" justifyLastLine="1"/>
    </xf>
    <xf numFmtId="38" fontId="6" fillId="0" borderId="3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left" vertical="center"/>
    </xf>
    <xf numFmtId="38" fontId="13" fillId="0" borderId="1" xfId="2" applyFont="1" applyFill="1" applyBorder="1" applyAlignment="1">
      <alignment horizontal="right" vertical="center"/>
    </xf>
    <xf numFmtId="177" fontId="13" fillId="0" borderId="1" xfId="2" applyNumberFormat="1" applyFont="1" applyFill="1" applyBorder="1" applyAlignment="1">
      <alignment horizontal="right" vertical="center" justifyLastLine="1"/>
    </xf>
    <xf numFmtId="38" fontId="13" fillId="0" borderId="11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38" fontId="13" fillId="0" borderId="11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1" xfId="2" applyFont="1" applyFill="1" applyBorder="1" applyAlignment="1">
      <alignment horizontal="right" vertical="center" justifyLastLine="1"/>
    </xf>
    <xf numFmtId="177" fontId="13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 wrapText="1" justifyLastLine="1"/>
    </xf>
    <xf numFmtId="0" fontId="13" fillId="0" borderId="6" xfId="0" applyFont="1" applyFill="1" applyBorder="1" applyAlignment="1">
      <alignment horizontal="distributed" vertical="center" wrapText="1" justifyLastLine="1"/>
    </xf>
    <xf numFmtId="0" fontId="13" fillId="0" borderId="13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distributed" vertical="center" wrapText="1" justifyLastLine="1"/>
    </xf>
    <xf numFmtId="0" fontId="13" fillId="0" borderId="4" xfId="0" applyFont="1" applyFill="1" applyBorder="1" applyAlignment="1">
      <alignment horizontal="distributed" vertical="center" wrapText="1" justifyLastLine="1"/>
    </xf>
    <xf numFmtId="0" fontId="13" fillId="0" borderId="0" xfId="0" applyFont="1" applyFill="1" applyBorder="1" applyAlignment="1">
      <alignment horizontal="distributed" vertical="center" wrapText="1" justifyLastLine="1"/>
    </xf>
    <xf numFmtId="0" fontId="13" fillId="0" borderId="2" xfId="0" applyFont="1" applyFill="1" applyBorder="1" applyAlignment="1">
      <alignment horizontal="distributed" vertical="center" wrapText="1" justifyLastLine="1"/>
    </xf>
    <xf numFmtId="0" fontId="13" fillId="0" borderId="8" xfId="0" applyFont="1" applyFill="1" applyBorder="1" applyAlignment="1">
      <alignment horizontal="distributed" vertical="center" wrapText="1" justifyLastLine="1"/>
    </xf>
    <xf numFmtId="0" fontId="13" fillId="0" borderId="9" xfId="0" applyFont="1" applyFill="1" applyBorder="1" applyAlignment="1">
      <alignment horizontal="distributed" vertical="center" wrapText="1" justifyLastLine="1"/>
    </xf>
    <xf numFmtId="0" fontId="13" fillId="0" borderId="5" xfId="0" applyFont="1" applyFill="1" applyBorder="1" applyAlignment="1">
      <alignment horizontal="distributed" vertical="center" wrapText="1" justifyLastLine="1"/>
    </xf>
    <xf numFmtId="0" fontId="13" fillId="0" borderId="1" xfId="0" applyFont="1" applyFill="1" applyBorder="1" applyAlignment="1">
      <alignment horizontal="distributed" vertical="center" wrapText="1" justifyLastLine="1"/>
    </xf>
    <xf numFmtId="0" fontId="13" fillId="0" borderId="10" xfId="0" applyFont="1" applyFill="1" applyBorder="1" applyAlignment="1">
      <alignment horizontal="distributed" vertical="center" wrapText="1" justifyLastLine="1"/>
    </xf>
  </cellXfs>
  <cellStyles count="3">
    <cellStyle name="桁区切り" xfId="1" builtinId="6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'[1]17表 上水道の給水量と給水人口の推移'!$C$55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'[1]17表 上水道の給水量と給水人口の推移'!$B$56:$B$60</c:f>
              <c:strCache>
                <c:ptCount val="5"/>
                <c:pt idx="0">
                  <c:v>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'[1]17表 上水道の給水量と給水人口の推移'!$C$56:$C$60</c:f>
              <c:numCache>
                <c:formatCode>General</c:formatCode>
                <c:ptCount val="5"/>
                <c:pt idx="0">
                  <c:v>9099</c:v>
                </c:pt>
                <c:pt idx="1">
                  <c:v>9081</c:v>
                </c:pt>
                <c:pt idx="2">
                  <c:v>8898</c:v>
                </c:pt>
                <c:pt idx="3">
                  <c:v>10478</c:v>
                </c:pt>
                <c:pt idx="4">
                  <c:v>10437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C-40B2-A46F-755D71072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8752"/>
        <c:axId val="95596928"/>
      </c:barChart>
      <c:lineChart>
        <c:grouping val="standard"/>
        <c:varyColors val="0"/>
        <c:ser>
          <c:idx val="0"/>
          <c:order val="1"/>
          <c:tx>
            <c:strRef>
              <c:f>'[1]17表 上水道の給水量と給水人口の推移'!$D$55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096667617073987E-2"/>
                  <c:y val="-3.587465238875316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3C-40B2-A46F-755D71072158}"/>
                </c:ext>
              </c:extLst>
            </c:dLbl>
            <c:dLbl>
              <c:idx val="1"/>
              <c:layout>
                <c:manualLayout>
                  <c:x val="-3.6587836058834457E-2"/>
                  <c:y val="-3.623975926771991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3C-40B2-A46F-755D71072158}"/>
                </c:ext>
              </c:extLst>
            </c:dLbl>
            <c:dLbl>
              <c:idx val="2"/>
              <c:layout>
                <c:manualLayout>
                  <c:x val="-4.0434041565935865E-2"/>
                  <c:y val="-3.8079708683258773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3C-40B2-A46F-755D71072158}"/>
                </c:ext>
              </c:extLst>
            </c:dLbl>
            <c:dLbl>
              <c:idx val="3"/>
              <c:layout>
                <c:manualLayout>
                  <c:x val="-7.1518675550171606E-2"/>
                  <c:y val="-2.986046147216668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3C-40B2-A46F-755D71072158}"/>
                </c:ext>
              </c:extLst>
            </c:dLbl>
            <c:dLbl>
              <c:idx val="4"/>
              <c:layout>
                <c:manualLayout>
                  <c:x val="-4.6647006264773618E-2"/>
                  <c:y val="-3.03363802675782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3C-40B2-A46F-755D71072158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'[1]17表 上水道の給水量と給水人口の推移'!$B$56:$B$59</c:f>
              <c:strCache>
                <c:ptCount val="4"/>
                <c:pt idx="0">
                  <c:v>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</c:strCache>
            </c:strRef>
          </c:cat>
          <c:val>
            <c:numRef>
              <c:f>'[1]17表 上水道の給水量と給水人口の推移'!$D$56:$D$60</c:f>
              <c:numCache>
                <c:formatCode>General</c:formatCode>
                <c:ptCount val="5"/>
                <c:pt idx="0">
                  <c:v>79500</c:v>
                </c:pt>
                <c:pt idx="1">
                  <c:v>80225</c:v>
                </c:pt>
                <c:pt idx="2">
                  <c:v>80006</c:v>
                </c:pt>
                <c:pt idx="3">
                  <c:v>88565</c:v>
                </c:pt>
                <c:pt idx="4">
                  <c:v>88418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3C-40B2-A46F-755D71072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848"/>
        <c:axId val="96403456"/>
      </c:lineChart>
      <c:catAx>
        <c:axId val="955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96928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78752"/>
        <c:crosses val="autoZero"/>
        <c:crossBetween val="between"/>
      </c:valAx>
      <c:catAx>
        <c:axId val="955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03456"/>
        <c:crosses val="autoZero"/>
        <c:auto val="0"/>
        <c:lblAlgn val="ctr"/>
        <c:lblOffset val="100"/>
        <c:noMultiLvlLbl val="0"/>
      </c:catAx>
      <c:valAx>
        <c:axId val="96403456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884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95250</xdr:rowOff>
    </xdr:from>
    <xdr:to>
      <xdr:col>4</xdr:col>
      <xdr:colOff>1104900</xdr:colOff>
      <xdr:row>39</xdr:row>
      <xdr:rowOff>133350</xdr:rowOff>
    </xdr:to>
    <xdr:grpSp>
      <xdr:nvGrpSpPr>
        <xdr:cNvPr id="9" name="グループ化 2"/>
        <xdr:cNvGrpSpPr>
          <a:grpSpLocks/>
        </xdr:cNvGrpSpPr>
      </xdr:nvGrpSpPr>
      <xdr:grpSpPr bwMode="auto">
        <a:xfrm>
          <a:off x="209550" y="904875"/>
          <a:ext cx="6191250" cy="6381750"/>
          <a:chOff x="209550" y="1616075"/>
          <a:chExt cx="6187017" cy="6303433"/>
        </a:xfrm>
      </xdr:grpSpPr>
      <xdr:graphicFrame macro="">
        <xdr:nvGraphicFramePr>
          <xdr:cNvPr id="10" name="グラフ 1"/>
          <xdr:cNvGraphicFramePr>
            <a:graphicFrameLocks/>
          </xdr:cNvGraphicFramePr>
        </xdr:nvGraphicFramePr>
        <xdr:xfrm>
          <a:off x="209550" y="1616075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" name="グループ化 2"/>
          <xdr:cNvGrpSpPr>
            <a:grpSpLocks/>
          </xdr:cNvGrpSpPr>
        </xdr:nvGrpSpPr>
        <xdr:grpSpPr bwMode="auto">
          <a:xfrm>
            <a:off x="613833" y="6969391"/>
            <a:ext cx="5228167" cy="168390"/>
            <a:chOff x="14205526" y="4957046"/>
            <a:chExt cx="4623288" cy="219807"/>
          </a:xfrm>
        </xdr:grpSpPr>
        <xdr:sp macro="" textlink="">
          <xdr:nvSpPr>
            <xdr:cNvPr id="14" name="フリーフォーム 3"/>
            <xdr:cNvSpPr>
              <a:spLocks/>
            </xdr:cNvSpPr>
          </xdr:nvSpPr>
          <xdr:spPr bwMode="auto">
            <a:xfrm>
              <a:off x="14233222" y="4993681"/>
              <a:ext cx="4557346" cy="168527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5" name="フリーフォーム 4"/>
            <xdr:cNvSpPr>
              <a:spLocks/>
            </xdr:cNvSpPr>
          </xdr:nvSpPr>
          <xdr:spPr bwMode="auto">
            <a:xfrm>
              <a:off x="14205526" y="4957046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2" name="テキスト ボックス 11"/>
          <xdr:cNvSpPr txBox="1"/>
        </xdr:nvSpPr>
        <xdr:spPr bwMode="auto">
          <a:xfrm>
            <a:off x="447512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/>
          <xdr:cNvSpPr txBox="1"/>
        </xdr:nvSpPr>
        <xdr:spPr bwMode="auto">
          <a:xfrm>
            <a:off x="5577977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07%20&#12460;&#12473;&#12539;&#27700;&#369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電気・ガス・水道 "/>
      <sheetName val="17表 上水道の給水量と給水人口の推移"/>
      <sheetName val="7‐1 都市ガス消費量"/>
      <sheetName val="7-2上水道の給水状況"/>
    </sheetNames>
    <sheetDataSet>
      <sheetData sheetId="0"/>
      <sheetData sheetId="1">
        <row r="55">
          <cell r="C55" t="str">
            <v>給水量（千立方㍍）</v>
          </cell>
          <cell r="D55" t="str">
            <v>給水人口</v>
          </cell>
        </row>
        <row r="56">
          <cell r="B56" t="str">
            <v>26年度</v>
          </cell>
          <cell r="C56">
            <v>9099</v>
          </cell>
          <cell r="D56">
            <v>79500</v>
          </cell>
        </row>
        <row r="57">
          <cell r="B57" t="str">
            <v>27年度</v>
          </cell>
          <cell r="C57">
            <v>9081</v>
          </cell>
          <cell r="D57">
            <v>80225</v>
          </cell>
        </row>
        <row r="58">
          <cell r="B58" t="str">
            <v>28年度</v>
          </cell>
          <cell r="C58">
            <v>8898</v>
          </cell>
          <cell r="D58">
            <v>80006</v>
          </cell>
        </row>
        <row r="59">
          <cell r="B59" t="str">
            <v>29年度</v>
          </cell>
          <cell r="C59">
            <v>10478</v>
          </cell>
          <cell r="D59">
            <v>88565</v>
          </cell>
        </row>
        <row r="60">
          <cell r="B60" t="str">
            <v>30年度</v>
          </cell>
          <cell r="C60">
            <v>10437</v>
          </cell>
          <cell r="D60">
            <v>88418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G34"/>
  <sheetViews>
    <sheetView tabSelected="1" view="pageBreakPreview" zoomScaleNormal="100" zoomScaleSheetLayoutView="100" workbookViewId="0"/>
  </sheetViews>
  <sheetFormatPr defaultRowHeight="13.5" x14ac:dyDescent="0.15"/>
  <cols>
    <col min="1" max="1" width="19.5" customWidth="1"/>
    <col min="2" max="2" width="1.75" customWidth="1"/>
    <col min="3" max="3" width="25.5" customWidth="1"/>
    <col min="4" max="4" width="1.5" customWidth="1"/>
    <col min="5" max="5" width="16.375" customWidth="1"/>
    <col min="6" max="6" width="13.125" customWidth="1"/>
    <col min="7" max="7" width="13.25" customWidth="1"/>
  </cols>
  <sheetData>
    <row r="6" spans="1:7" ht="30" x14ac:dyDescent="0.15">
      <c r="A6" s="1"/>
      <c r="B6" s="1"/>
      <c r="C6" s="1"/>
      <c r="D6" s="1"/>
      <c r="E6" s="2" t="s">
        <v>0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3"/>
      <c r="B15" s="4"/>
      <c r="C15" s="5"/>
      <c r="D15" s="4"/>
      <c r="E15" s="6"/>
      <c r="F15" s="7"/>
      <c r="G15" s="8"/>
    </row>
    <row r="16" spans="1:7" ht="19.149999999999999" customHeight="1" x14ac:dyDescent="0.15">
      <c r="A16" s="3"/>
      <c r="B16" s="4"/>
      <c r="C16" s="5"/>
      <c r="D16" s="4"/>
      <c r="E16" s="6"/>
      <c r="F16" s="7"/>
      <c r="G16" s="8"/>
    </row>
    <row r="17" spans="1:7" ht="19.149999999999999" customHeight="1" x14ac:dyDescent="0.15">
      <c r="A17" s="3"/>
      <c r="B17" s="4"/>
      <c r="C17" s="5"/>
      <c r="D17" s="4"/>
      <c r="E17" s="6"/>
      <c r="F17" s="7"/>
      <c r="G17" s="8"/>
    </row>
    <row r="18" spans="1:7" ht="19.899999999999999" customHeight="1" x14ac:dyDescent="0.15">
      <c r="A18" s="3"/>
      <c r="B18" s="4"/>
      <c r="C18" s="3"/>
      <c r="D18" s="4"/>
      <c r="E18" s="6"/>
      <c r="F18" s="6"/>
      <c r="G18" s="8"/>
    </row>
    <row r="19" spans="1:7" ht="19.149999999999999" customHeight="1" x14ac:dyDescent="0.15">
      <c r="A19" s="3"/>
      <c r="B19" s="4"/>
      <c r="C19" s="3"/>
      <c r="D19" s="4"/>
      <c r="E19" s="6"/>
      <c r="F19" s="8"/>
      <c r="G19" s="8"/>
    </row>
    <row r="20" spans="1:7" ht="19.149999999999999" customHeight="1" x14ac:dyDescent="0.15">
      <c r="A20" s="3"/>
      <c r="B20" s="4"/>
      <c r="C20" s="3"/>
      <c r="D20" s="4"/>
      <c r="F20" s="9"/>
      <c r="G20" s="8"/>
    </row>
    <row r="21" spans="1:7" ht="19.149999999999999" customHeight="1" x14ac:dyDescent="0.15">
      <c r="A21" s="3"/>
      <c r="C21" s="3"/>
      <c r="D21" s="4"/>
      <c r="E21" s="6"/>
      <c r="F21" s="6"/>
      <c r="G21" s="8"/>
    </row>
    <row r="22" spans="1:7" ht="19.899999999999999" customHeight="1" x14ac:dyDescent="0.15">
      <c r="A22" s="3"/>
      <c r="B22" s="10"/>
      <c r="C22" s="3"/>
      <c r="E22" s="6"/>
      <c r="F22" s="6"/>
      <c r="G22" s="8"/>
    </row>
    <row r="23" spans="1:7" ht="19.899999999999999" customHeight="1" x14ac:dyDescent="0.15">
      <c r="A23" s="3"/>
      <c r="B23" s="10"/>
      <c r="C23" s="6"/>
      <c r="D23" s="10"/>
      <c r="E23" s="6"/>
      <c r="F23" s="6"/>
      <c r="G23" s="8"/>
    </row>
    <row r="24" spans="1:7" ht="19.899999999999999" customHeight="1" x14ac:dyDescent="0.15">
      <c r="A24" s="3"/>
      <c r="C24" s="11"/>
      <c r="D24" s="6"/>
      <c r="E24" s="8"/>
    </row>
    <row r="25" spans="1:7" ht="19.899999999999999" customHeight="1" x14ac:dyDescent="0.15">
      <c r="A25" s="3"/>
      <c r="C25" s="6"/>
      <c r="D25" s="6"/>
      <c r="E25" s="8"/>
    </row>
    <row r="26" spans="1:7" x14ac:dyDescent="0.15">
      <c r="A26" s="3"/>
      <c r="C26" s="6"/>
      <c r="D26" s="8"/>
      <c r="E26" s="8"/>
    </row>
    <row r="27" spans="1:7" x14ac:dyDescent="0.15">
      <c r="A27" s="3"/>
      <c r="C27" s="6"/>
      <c r="D27" s="8"/>
    </row>
    <row r="28" spans="1:7" x14ac:dyDescent="0.15">
      <c r="A28" s="3"/>
      <c r="C28" s="6"/>
      <c r="D28" s="8"/>
    </row>
    <row r="29" spans="1:7" x14ac:dyDescent="0.15">
      <c r="C29" s="6"/>
      <c r="D29" s="8"/>
    </row>
    <row r="30" spans="1:7" x14ac:dyDescent="0.15">
      <c r="C30" s="6"/>
      <c r="D30" s="8"/>
    </row>
    <row r="31" spans="1:7" x14ac:dyDescent="0.15">
      <c r="C31" s="6"/>
      <c r="D31" s="8"/>
    </row>
    <row r="32" spans="1:7" x14ac:dyDescent="0.15">
      <c r="C32" s="6"/>
      <c r="D32" s="8"/>
    </row>
    <row r="33" spans="2:4" ht="15" x14ac:dyDescent="0.25">
      <c r="B33" s="12"/>
      <c r="C33" s="9"/>
      <c r="D33" s="8"/>
    </row>
    <row r="34" spans="2:4" ht="15" x14ac:dyDescent="0.25">
      <c r="D34" s="13"/>
    </row>
  </sheetData>
  <phoneticPr fontId="3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6"/>
  <sheetViews>
    <sheetView view="pageBreakPreview" zoomScaleNormal="100" zoomScaleSheetLayoutView="100" workbookViewId="0"/>
  </sheetViews>
  <sheetFormatPr defaultRowHeight="13.5" x14ac:dyDescent="0.15"/>
  <cols>
    <col min="1" max="5" width="17.375" customWidth="1"/>
  </cols>
  <sheetData>
    <row r="1" spans="1:14" ht="45.75" x14ac:dyDescent="0.65">
      <c r="A1" s="14" t="s">
        <v>1</v>
      </c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</row>
    <row r="2" spans="1:14" ht="18" customHeight="1" x14ac:dyDescent="0.4">
      <c r="A2" s="17"/>
      <c r="B2" s="17"/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</row>
    <row r="6" spans="1:14" x14ac:dyDescent="0.15">
      <c r="L6" s="19"/>
      <c r="M6" s="19"/>
      <c r="N6" s="19"/>
    </row>
    <row r="7" spans="1:14" x14ac:dyDescent="0.15">
      <c r="M7" s="20"/>
      <c r="N7" s="21"/>
    </row>
    <row r="8" spans="1:14" x14ac:dyDescent="0.15">
      <c r="M8" s="22"/>
      <c r="N8" s="23"/>
    </row>
    <row r="9" spans="1:14" x14ac:dyDescent="0.15">
      <c r="M9" s="22"/>
      <c r="N9" s="23"/>
    </row>
    <row r="10" spans="1:14" x14ac:dyDescent="0.15">
      <c r="M10" s="22"/>
      <c r="N10" s="23"/>
    </row>
    <row r="11" spans="1:14" x14ac:dyDescent="0.15">
      <c r="M11" s="22"/>
      <c r="N11" s="23"/>
    </row>
    <row r="12" spans="1:14" x14ac:dyDescent="0.15">
      <c r="M12" s="22"/>
      <c r="N12" s="23"/>
    </row>
    <row r="13" spans="1:14" x14ac:dyDescent="0.15">
      <c r="L13" s="19"/>
      <c r="M13" s="19"/>
      <c r="N13" s="19"/>
    </row>
    <row r="25" spans="1:2" ht="13.5" customHeight="1" x14ac:dyDescent="0.15"/>
    <row r="26" spans="1:2" ht="13.5" customHeight="1" x14ac:dyDescent="0.15">
      <c r="A26" s="21"/>
      <c r="B26" s="24"/>
    </row>
    <row r="27" spans="1:2" ht="13.5" customHeight="1" x14ac:dyDescent="0.15">
      <c r="A27" s="21"/>
      <c r="B27" s="24"/>
    </row>
    <row r="28" spans="1:2" ht="13.5" customHeight="1" x14ac:dyDescent="0.15">
      <c r="A28" s="21"/>
      <c r="B28" s="24"/>
    </row>
    <row r="29" spans="1:2" ht="13.5" customHeight="1" x14ac:dyDescent="0.15">
      <c r="A29" s="21"/>
      <c r="B29" s="24"/>
    </row>
    <row r="30" spans="1:2" ht="13.5" customHeight="1" x14ac:dyDescent="0.15">
      <c r="A30" s="21"/>
      <c r="B30" s="24"/>
    </row>
    <row r="31" spans="1:2" ht="13.5" customHeight="1" x14ac:dyDescent="0.15">
      <c r="A31" s="21"/>
      <c r="B31" s="24"/>
    </row>
    <row r="32" spans="1:2" ht="13.5" customHeight="1" x14ac:dyDescent="0.15">
      <c r="A32" s="21"/>
      <c r="B32" s="24"/>
    </row>
    <row r="33" spans="1:2" ht="13.5" customHeight="1" x14ac:dyDescent="0.15">
      <c r="A33" s="21"/>
      <c r="B33" s="24"/>
    </row>
    <row r="34" spans="1:2" ht="13.5" customHeight="1" x14ac:dyDescent="0.15">
      <c r="A34" s="21"/>
      <c r="B34" s="24"/>
    </row>
    <row r="35" spans="1:2" ht="13.5" customHeight="1" x14ac:dyDescent="0.15">
      <c r="A35" s="21"/>
      <c r="B35" s="24"/>
    </row>
    <row r="36" spans="1:2" ht="13.5" customHeight="1" x14ac:dyDescent="0.15">
      <c r="A36" s="21"/>
      <c r="B36" s="24"/>
    </row>
    <row r="37" spans="1:2" ht="13.5" customHeight="1" x14ac:dyDescent="0.15">
      <c r="A37" s="21"/>
      <c r="B37" s="24"/>
    </row>
    <row r="38" spans="1:2" ht="13.5" customHeight="1" x14ac:dyDescent="0.15">
      <c r="A38" s="21"/>
      <c r="B38" s="24"/>
    </row>
    <row r="39" spans="1:2" ht="13.5" customHeight="1" x14ac:dyDescent="0.15">
      <c r="A39" s="21"/>
      <c r="B39" s="24"/>
    </row>
    <row r="40" spans="1:2" x14ac:dyDescent="0.15">
      <c r="A40" s="21"/>
      <c r="B40" s="24"/>
    </row>
    <row r="44" spans="1:2" x14ac:dyDescent="0.15">
      <c r="A44" s="25"/>
    </row>
    <row r="45" spans="1:2" x14ac:dyDescent="0.15">
      <c r="A45" s="25"/>
    </row>
    <row r="46" spans="1:2" x14ac:dyDescent="0.15">
      <c r="A46" s="26"/>
    </row>
  </sheetData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4"/>
  <sheetViews>
    <sheetView view="pageBreakPreview" zoomScale="90" zoomScaleNormal="100" zoomScaleSheetLayoutView="90" workbookViewId="0">
      <selection sqref="A1:I1"/>
    </sheetView>
  </sheetViews>
  <sheetFormatPr defaultRowHeight="13.5" x14ac:dyDescent="0.15"/>
  <cols>
    <col min="1" max="1" width="6.125" style="30" customWidth="1"/>
    <col min="2" max="2" width="4.375" style="30" customWidth="1"/>
    <col min="3" max="9" width="10.875" style="30" customWidth="1"/>
    <col min="10" max="10" width="6.125" style="30" customWidth="1"/>
    <col min="11" max="16384" width="9" style="30"/>
  </cols>
  <sheetData>
    <row r="1" spans="1:11" ht="21.75" customHeight="1" x14ac:dyDescent="0.15">
      <c r="A1" s="100" t="s">
        <v>3</v>
      </c>
      <c r="B1" s="100"/>
      <c r="C1" s="100"/>
      <c r="D1" s="100"/>
      <c r="E1" s="100"/>
      <c r="F1" s="100"/>
      <c r="G1" s="100"/>
      <c r="H1" s="100"/>
      <c r="I1" s="100"/>
      <c r="K1" s="31"/>
    </row>
    <row r="2" spans="1:11" ht="15" customHeight="1" x14ac:dyDescent="0.15">
      <c r="A2" s="31" t="s">
        <v>4</v>
      </c>
      <c r="B2" s="32"/>
      <c r="C2" s="31"/>
      <c r="D2" s="31"/>
      <c r="E2" s="31"/>
      <c r="F2" s="31"/>
      <c r="H2" s="33"/>
      <c r="I2" s="34" t="s">
        <v>5</v>
      </c>
    </row>
    <row r="3" spans="1:11" s="35" customFormat="1" ht="21.75" customHeight="1" x14ac:dyDescent="0.15">
      <c r="A3" s="101" t="s">
        <v>6</v>
      </c>
      <c r="B3" s="102"/>
      <c r="C3" s="105" t="s">
        <v>7</v>
      </c>
      <c r="D3" s="107" t="s">
        <v>8</v>
      </c>
      <c r="E3" s="109" t="s">
        <v>9</v>
      </c>
      <c r="F3" s="110"/>
      <c r="G3" s="110"/>
      <c r="H3" s="110"/>
      <c r="I3" s="110"/>
    </row>
    <row r="4" spans="1:11" s="35" customFormat="1" ht="21.75" customHeight="1" x14ac:dyDescent="0.15">
      <c r="A4" s="103"/>
      <c r="B4" s="104"/>
      <c r="C4" s="106"/>
      <c r="D4" s="108"/>
      <c r="E4" s="36" t="s">
        <v>10</v>
      </c>
      <c r="F4" s="36" t="s">
        <v>11</v>
      </c>
      <c r="G4" s="36" t="s">
        <v>12</v>
      </c>
      <c r="H4" s="36" t="s">
        <v>13</v>
      </c>
      <c r="I4" s="36" t="s">
        <v>14</v>
      </c>
    </row>
    <row r="5" spans="1:11" ht="21.75" customHeight="1" x14ac:dyDescent="0.15">
      <c r="A5" s="37" t="s">
        <v>15</v>
      </c>
      <c r="B5" s="38">
        <v>26</v>
      </c>
      <c r="C5" s="39">
        <v>14211480</v>
      </c>
      <c r="D5" s="39">
        <v>7013</v>
      </c>
      <c r="E5" s="39">
        <v>14218990</v>
      </c>
      <c r="F5" s="39">
        <v>259903</v>
      </c>
      <c r="G5" s="39">
        <v>1818113</v>
      </c>
      <c r="H5" s="39">
        <v>439768</v>
      </c>
      <c r="I5" s="39">
        <v>11701206</v>
      </c>
    </row>
    <row r="6" spans="1:11" ht="21.75" customHeight="1" x14ac:dyDescent="0.15">
      <c r="A6" s="40"/>
      <c r="B6" s="38">
        <v>27</v>
      </c>
      <c r="C6" s="39">
        <v>15211450</v>
      </c>
      <c r="D6" s="39">
        <v>7224</v>
      </c>
      <c r="E6" s="39">
        <v>15283531</v>
      </c>
      <c r="F6" s="39">
        <v>242143</v>
      </c>
      <c r="G6" s="39">
        <v>1821833</v>
      </c>
      <c r="H6" s="39">
        <v>416721</v>
      </c>
      <c r="I6" s="39">
        <v>12802834</v>
      </c>
    </row>
    <row r="7" spans="1:11" ht="21.75" customHeight="1" x14ac:dyDescent="0.15">
      <c r="A7" s="40"/>
      <c r="B7" s="41">
        <v>28</v>
      </c>
      <c r="C7" s="39">
        <v>16295550</v>
      </c>
      <c r="D7" s="39">
        <v>7558</v>
      </c>
      <c r="E7" s="39">
        <v>16241372</v>
      </c>
      <c r="F7" s="39">
        <v>228918</v>
      </c>
      <c r="G7" s="39">
        <v>1847916</v>
      </c>
      <c r="H7" s="39">
        <v>423838</v>
      </c>
      <c r="I7" s="39">
        <v>13740700</v>
      </c>
    </row>
    <row r="8" spans="1:11" ht="21.75" customHeight="1" x14ac:dyDescent="0.15">
      <c r="A8" s="42"/>
      <c r="B8" s="41">
        <v>29</v>
      </c>
      <c r="C8" s="39">
        <v>16518146</v>
      </c>
      <c r="D8" s="39">
        <v>7660</v>
      </c>
      <c r="E8" s="39">
        <v>16415366</v>
      </c>
      <c r="F8" s="39">
        <v>236419</v>
      </c>
      <c r="G8" s="39">
        <v>1949570</v>
      </c>
      <c r="H8" s="39">
        <v>441648</v>
      </c>
      <c r="I8" s="39">
        <v>13787729</v>
      </c>
    </row>
    <row r="9" spans="1:11" ht="21.75" customHeight="1" x14ac:dyDescent="0.15">
      <c r="A9" s="42"/>
      <c r="B9" s="43">
        <v>30</v>
      </c>
      <c r="C9" s="44">
        <v>15463240</v>
      </c>
      <c r="D9" s="44">
        <v>7730</v>
      </c>
      <c r="E9" s="44">
        <v>15429393</v>
      </c>
      <c r="F9" s="44">
        <v>232299</v>
      </c>
      <c r="G9" s="44">
        <v>1790688</v>
      </c>
      <c r="H9" s="44">
        <v>426684</v>
      </c>
      <c r="I9" s="44">
        <v>12979722</v>
      </c>
    </row>
    <row r="10" spans="1:11" ht="21.75" customHeight="1" x14ac:dyDescent="0.15">
      <c r="A10" s="37" t="s">
        <v>16</v>
      </c>
      <c r="B10" s="45" t="s">
        <v>17</v>
      </c>
      <c r="C10" s="39">
        <v>1551580</v>
      </c>
      <c r="D10" s="39">
        <v>7571</v>
      </c>
      <c r="E10" s="39">
        <v>1503207</v>
      </c>
      <c r="F10" s="39">
        <v>23068</v>
      </c>
      <c r="G10" s="39">
        <v>195930</v>
      </c>
      <c r="H10" s="39">
        <v>37636</v>
      </c>
      <c r="I10" s="39">
        <v>1246573</v>
      </c>
    </row>
    <row r="11" spans="1:11" ht="21.75" customHeight="1" x14ac:dyDescent="0.15">
      <c r="A11" s="40"/>
      <c r="B11" s="46">
        <v>2</v>
      </c>
      <c r="C11" s="39">
        <v>1563470</v>
      </c>
      <c r="D11" s="39">
        <v>7594</v>
      </c>
      <c r="E11" s="39">
        <v>1599077</v>
      </c>
      <c r="F11" s="39">
        <v>26780</v>
      </c>
      <c r="G11" s="39">
        <v>219881</v>
      </c>
      <c r="H11" s="39">
        <v>57057</v>
      </c>
      <c r="I11" s="39">
        <v>1295359</v>
      </c>
    </row>
    <row r="12" spans="1:11" ht="21.75" customHeight="1" x14ac:dyDescent="0.15">
      <c r="A12" s="40"/>
      <c r="B12" s="46">
        <v>3</v>
      </c>
      <c r="C12" s="39">
        <v>1523730</v>
      </c>
      <c r="D12" s="39">
        <v>7597</v>
      </c>
      <c r="E12" s="39">
        <v>1577904</v>
      </c>
      <c r="F12" s="39">
        <v>22561</v>
      </c>
      <c r="G12" s="39">
        <v>205350</v>
      </c>
      <c r="H12" s="39">
        <v>48312</v>
      </c>
      <c r="I12" s="39">
        <v>1301681</v>
      </c>
    </row>
    <row r="13" spans="1:11" ht="21.75" customHeight="1" x14ac:dyDescent="0.15">
      <c r="A13" s="40"/>
      <c r="B13" s="46">
        <v>4</v>
      </c>
      <c r="C13" s="39">
        <v>1253730</v>
      </c>
      <c r="D13" s="39">
        <v>7609</v>
      </c>
      <c r="E13" s="39">
        <v>1254418</v>
      </c>
      <c r="F13" s="39">
        <v>19347</v>
      </c>
      <c r="G13" s="39">
        <v>193471</v>
      </c>
      <c r="H13" s="39">
        <v>30763</v>
      </c>
      <c r="I13" s="39">
        <v>1010837</v>
      </c>
    </row>
    <row r="14" spans="1:11" ht="21.75" customHeight="1" x14ac:dyDescent="0.15">
      <c r="A14" s="40"/>
      <c r="B14" s="46">
        <v>5</v>
      </c>
      <c r="C14" s="39">
        <v>1161990</v>
      </c>
      <c r="D14" s="39">
        <v>7596</v>
      </c>
      <c r="E14" s="39">
        <v>1232984</v>
      </c>
      <c r="F14" s="39">
        <v>16368</v>
      </c>
      <c r="G14" s="39">
        <v>161870</v>
      </c>
      <c r="H14" s="39">
        <v>21974</v>
      </c>
      <c r="I14" s="39">
        <v>1032772</v>
      </c>
    </row>
    <row r="15" spans="1:11" ht="21.75" customHeight="1" x14ac:dyDescent="0.15">
      <c r="A15" s="40"/>
      <c r="B15" s="46">
        <v>6</v>
      </c>
      <c r="C15" s="39">
        <v>1195770</v>
      </c>
      <c r="D15" s="39">
        <v>7631</v>
      </c>
      <c r="E15" s="39">
        <v>1187953</v>
      </c>
      <c r="F15" s="39">
        <v>17352</v>
      </c>
      <c r="G15" s="39">
        <v>135640</v>
      </c>
      <c r="H15" s="39">
        <v>27149</v>
      </c>
      <c r="I15" s="39">
        <v>1007812</v>
      </c>
    </row>
    <row r="16" spans="1:11" ht="21.75" customHeight="1" x14ac:dyDescent="0.15">
      <c r="A16" s="40"/>
      <c r="B16" s="46">
        <v>7</v>
      </c>
      <c r="C16" s="39">
        <v>1147230</v>
      </c>
      <c r="D16" s="39">
        <v>7905</v>
      </c>
      <c r="E16" s="39">
        <v>1176833</v>
      </c>
      <c r="F16" s="39">
        <v>17430</v>
      </c>
      <c r="G16" s="39">
        <v>115293</v>
      </c>
      <c r="H16" s="39">
        <v>36424</v>
      </c>
      <c r="I16" s="39">
        <v>1007686</v>
      </c>
    </row>
    <row r="17" spans="1:11" ht="21.75" customHeight="1" x14ac:dyDescent="0.15">
      <c r="A17" s="40"/>
      <c r="B17" s="46">
        <v>8</v>
      </c>
      <c r="C17" s="39">
        <v>1032740</v>
      </c>
      <c r="D17" s="39">
        <v>7895</v>
      </c>
      <c r="E17" s="39">
        <v>1043077</v>
      </c>
      <c r="F17" s="39">
        <v>23319</v>
      </c>
      <c r="G17" s="39">
        <v>85468</v>
      </c>
      <c r="H17" s="39">
        <v>52250</v>
      </c>
      <c r="I17" s="39">
        <v>882040</v>
      </c>
    </row>
    <row r="18" spans="1:11" ht="21.75" customHeight="1" x14ac:dyDescent="0.15">
      <c r="A18" s="40"/>
      <c r="B18" s="46">
        <v>9</v>
      </c>
      <c r="C18" s="39">
        <v>1098570</v>
      </c>
      <c r="D18" s="39">
        <v>7636</v>
      </c>
      <c r="E18" s="39">
        <v>1070861</v>
      </c>
      <c r="F18" s="39">
        <v>18440</v>
      </c>
      <c r="G18" s="39">
        <v>88106</v>
      </c>
      <c r="H18" s="39">
        <v>41426</v>
      </c>
      <c r="I18" s="39">
        <v>922889</v>
      </c>
    </row>
    <row r="19" spans="1:11" ht="21.75" customHeight="1" x14ac:dyDescent="0.15">
      <c r="A19" s="40"/>
      <c r="B19" s="45">
        <v>10</v>
      </c>
      <c r="C19" s="39">
        <v>1199100</v>
      </c>
      <c r="D19" s="39">
        <v>7637</v>
      </c>
      <c r="E19" s="39">
        <v>1206389</v>
      </c>
      <c r="F19" s="39">
        <v>14719</v>
      </c>
      <c r="G19" s="39">
        <v>105911</v>
      </c>
      <c r="H19" s="39">
        <v>24633</v>
      </c>
      <c r="I19" s="39">
        <v>1061126</v>
      </c>
    </row>
    <row r="20" spans="1:11" ht="21.75" customHeight="1" x14ac:dyDescent="0.15">
      <c r="A20" s="40"/>
      <c r="B20" s="45">
        <v>11</v>
      </c>
      <c r="C20" s="39">
        <v>1271340</v>
      </c>
      <c r="D20" s="39">
        <v>7681</v>
      </c>
      <c r="E20" s="39">
        <v>1228349</v>
      </c>
      <c r="F20" s="39">
        <v>14183</v>
      </c>
      <c r="G20" s="39">
        <v>124668</v>
      </c>
      <c r="H20" s="39">
        <v>20027</v>
      </c>
      <c r="I20" s="39">
        <v>1069471</v>
      </c>
    </row>
    <row r="21" spans="1:11" ht="21.75" customHeight="1" x14ac:dyDescent="0.15">
      <c r="A21" s="47"/>
      <c r="B21" s="48">
        <v>12</v>
      </c>
      <c r="C21" s="49">
        <v>1463990</v>
      </c>
      <c r="D21" s="49">
        <v>7730</v>
      </c>
      <c r="E21" s="49">
        <v>1348341</v>
      </c>
      <c r="F21" s="49">
        <v>18732</v>
      </c>
      <c r="G21" s="49">
        <v>159100</v>
      </c>
      <c r="H21" s="49">
        <v>29033</v>
      </c>
      <c r="I21" s="49">
        <v>1141476</v>
      </c>
      <c r="J21" s="50"/>
    </row>
    <row r="22" spans="1:11" ht="15" customHeight="1" x14ac:dyDescent="0.15">
      <c r="A22" s="111" t="s">
        <v>18</v>
      </c>
      <c r="B22" s="111"/>
      <c r="C22" s="112"/>
      <c r="D22" s="51"/>
      <c r="E22" s="51"/>
      <c r="F22" s="40"/>
      <c r="K22" s="51"/>
    </row>
    <row r="23" spans="1:11" ht="15" customHeight="1" x14ac:dyDescent="0.15">
      <c r="A23" s="51" t="s">
        <v>19</v>
      </c>
      <c r="B23" s="52"/>
      <c r="C23" s="51"/>
      <c r="D23" s="51"/>
      <c r="E23" s="51"/>
      <c r="F23" s="51"/>
    </row>
    <row r="24" spans="1:11" ht="21.75" customHeight="1" x14ac:dyDescent="0.15"/>
    <row r="25" spans="1:11" ht="21.75" customHeight="1" x14ac:dyDescent="0.15"/>
    <row r="26" spans="1:11" ht="21.75" customHeight="1" x14ac:dyDescent="0.15"/>
    <row r="27" spans="1:11" ht="21.75" customHeight="1" x14ac:dyDescent="0.15"/>
    <row r="28" spans="1:11" ht="21.75" customHeight="1" x14ac:dyDescent="0.15"/>
    <row r="29" spans="1:11" ht="18.75" customHeight="1" x14ac:dyDescent="0.15"/>
    <row r="30" spans="1:11" ht="18.75" customHeight="1" x14ac:dyDescent="0.15"/>
    <row r="31" spans="1:11" ht="18.75" customHeight="1" x14ac:dyDescent="0.15"/>
    <row r="32" spans="1:11" ht="18.75" customHeight="1" x14ac:dyDescent="0.15"/>
    <row r="33" ht="18.75" customHeight="1" x14ac:dyDescent="0.15"/>
    <row r="34" ht="18.75" customHeight="1" x14ac:dyDescent="0.15"/>
  </sheetData>
  <mergeCells count="6">
    <mergeCell ref="A22:C22"/>
    <mergeCell ref="A1:I1"/>
    <mergeCell ref="A3:B4"/>
    <mergeCell ref="C3:C4"/>
    <mergeCell ref="D3:D4"/>
    <mergeCell ref="E3:I3"/>
  </mergeCells>
  <phoneticPr fontId="3"/>
  <pageMargins left="0.78740157480314965" right="0.78740157480314965" top="0.78740157480314965" bottom="0.98425196850393704" header="0.43307086614173229" footer="0.51181102362204722"/>
  <pageSetup paperSize="9" orientation="portrait" r:id="rId1"/>
  <headerFooter alignWithMargins="0">
    <oddHeader>&amp;R　　　　　</oddHeader>
  </headerFooter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3"/>
  <sheetViews>
    <sheetView view="pageBreakPreview" zoomScale="90" zoomScaleNormal="90" zoomScaleSheetLayoutView="90" workbookViewId="0">
      <selection sqref="A1:M1"/>
    </sheetView>
  </sheetViews>
  <sheetFormatPr defaultRowHeight="12" x14ac:dyDescent="0.15"/>
  <cols>
    <col min="1" max="1" width="5.125" style="20" customWidth="1"/>
    <col min="2" max="2" width="4.75" style="20" customWidth="1"/>
    <col min="3" max="3" width="7" style="20" customWidth="1"/>
    <col min="4" max="4" width="8.625" style="20" customWidth="1"/>
    <col min="5" max="5" width="7" style="20" customWidth="1"/>
    <col min="6" max="6" width="8.375" style="20" customWidth="1"/>
    <col min="7" max="7" width="6.75" style="20" customWidth="1"/>
    <col min="8" max="8" width="7.5" style="20" customWidth="1"/>
    <col min="9" max="13" width="7" style="20" customWidth="1"/>
    <col min="14" max="21" width="6.625" style="20" customWidth="1"/>
    <col min="22" max="22" width="8.75" style="20" customWidth="1"/>
    <col min="23" max="26" width="6.875" style="20" customWidth="1"/>
    <col min="27" max="16384" width="9" style="20"/>
  </cols>
  <sheetData>
    <row r="1" spans="1:31" s="53" customFormat="1" ht="27.75" customHeight="1" x14ac:dyDescent="0.15">
      <c r="A1" s="143" t="s">
        <v>20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 t="s">
        <v>21</v>
      </c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31" ht="27.75" customHeight="1" x14ac:dyDescent="0.15">
      <c r="A2" s="145"/>
      <c r="B2" s="145"/>
      <c r="C2" s="145"/>
      <c r="X2" s="146" t="s">
        <v>22</v>
      </c>
      <c r="Y2" s="146"/>
      <c r="Z2" s="146"/>
    </row>
    <row r="3" spans="1:31" ht="34.5" customHeight="1" x14ac:dyDescent="0.15">
      <c r="A3" s="147" t="s">
        <v>23</v>
      </c>
      <c r="B3" s="148"/>
      <c r="C3" s="137" t="s">
        <v>2</v>
      </c>
      <c r="D3" s="137" t="s">
        <v>24</v>
      </c>
      <c r="E3" s="137" t="s">
        <v>25</v>
      </c>
      <c r="F3" s="139" t="s">
        <v>26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53" t="s">
        <v>27</v>
      </c>
      <c r="W3" s="137" t="s">
        <v>28</v>
      </c>
      <c r="X3" s="137"/>
      <c r="Y3" s="137" t="s">
        <v>29</v>
      </c>
      <c r="Z3" s="138"/>
    </row>
    <row r="4" spans="1:31" ht="34.5" customHeight="1" x14ac:dyDescent="0.15">
      <c r="A4" s="149"/>
      <c r="B4" s="150"/>
      <c r="C4" s="137"/>
      <c r="D4" s="137"/>
      <c r="E4" s="137"/>
      <c r="F4" s="139" t="s">
        <v>30</v>
      </c>
      <c r="G4" s="139"/>
      <c r="H4" s="139" t="s">
        <v>31</v>
      </c>
      <c r="I4" s="139"/>
      <c r="J4" s="139" t="s">
        <v>32</v>
      </c>
      <c r="K4" s="139"/>
      <c r="L4" s="139" t="s">
        <v>33</v>
      </c>
      <c r="M4" s="140"/>
      <c r="N4" s="141" t="s">
        <v>34</v>
      </c>
      <c r="O4" s="142"/>
      <c r="P4" s="139" t="s">
        <v>35</v>
      </c>
      <c r="Q4" s="139"/>
      <c r="R4" s="139" t="s">
        <v>36</v>
      </c>
      <c r="S4" s="139"/>
      <c r="T4" s="139" t="s">
        <v>37</v>
      </c>
      <c r="U4" s="139"/>
      <c r="V4" s="154"/>
      <c r="W4" s="137" t="s">
        <v>38</v>
      </c>
      <c r="X4" s="137" t="s">
        <v>39</v>
      </c>
      <c r="Y4" s="137" t="s">
        <v>40</v>
      </c>
      <c r="Z4" s="138" t="s">
        <v>41</v>
      </c>
    </row>
    <row r="5" spans="1:31" ht="34.5" customHeight="1" x14ac:dyDescent="0.15">
      <c r="A5" s="151"/>
      <c r="B5" s="152"/>
      <c r="C5" s="137"/>
      <c r="D5" s="137"/>
      <c r="E5" s="137"/>
      <c r="F5" s="54" t="s">
        <v>42</v>
      </c>
      <c r="G5" s="54" t="s">
        <v>43</v>
      </c>
      <c r="H5" s="54" t="s">
        <v>42</v>
      </c>
      <c r="I5" s="54" t="s">
        <v>43</v>
      </c>
      <c r="J5" s="54" t="s">
        <v>42</v>
      </c>
      <c r="K5" s="54" t="s">
        <v>43</v>
      </c>
      <c r="L5" s="54" t="s">
        <v>42</v>
      </c>
      <c r="M5" s="55" t="s">
        <v>43</v>
      </c>
      <c r="N5" s="56" t="s">
        <v>42</v>
      </c>
      <c r="O5" s="54" t="s">
        <v>43</v>
      </c>
      <c r="P5" s="54" t="s">
        <v>42</v>
      </c>
      <c r="Q5" s="54" t="s">
        <v>43</v>
      </c>
      <c r="R5" s="54" t="s">
        <v>42</v>
      </c>
      <c r="S5" s="54" t="s">
        <v>43</v>
      </c>
      <c r="T5" s="54" t="s">
        <v>42</v>
      </c>
      <c r="U5" s="54" t="s">
        <v>43</v>
      </c>
      <c r="V5" s="155"/>
      <c r="W5" s="137"/>
      <c r="X5" s="137"/>
      <c r="Y5" s="137"/>
      <c r="Z5" s="138"/>
    </row>
    <row r="6" spans="1:31" ht="33" customHeight="1" x14ac:dyDescent="0.15">
      <c r="A6" s="131" t="s">
        <v>44</v>
      </c>
      <c r="B6" s="132"/>
      <c r="C6" s="27">
        <v>9099</v>
      </c>
      <c r="D6" s="27">
        <v>343836</v>
      </c>
      <c r="E6" s="57">
        <v>7434</v>
      </c>
      <c r="F6" s="27">
        <v>187633</v>
      </c>
      <c r="G6" s="27">
        <v>2833</v>
      </c>
      <c r="H6" s="27">
        <v>144806</v>
      </c>
      <c r="I6" s="27">
        <v>3321</v>
      </c>
      <c r="J6" s="58">
        <v>6909</v>
      </c>
      <c r="K6" s="27">
        <v>293</v>
      </c>
      <c r="L6" s="59">
        <v>1635</v>
      </c>
      <c r="M6" s="58">
        <v>208</v>
      </c>
      <c r="N6" s="60">
        <v>1462</v>
      </c>
      <c r="O6" s="27">
        <v>247</v>
      </c>
      <c r="P6" s="27">
        <v>1092</v>
      </c>
      <c r="Q6" s="27">
        <v>377</v>
      </c>
      <c r="R6" s="27">
        <v>263</v>
      </c>
      <c r="S6" s="27">
        <v>148</v>
      </c>
      <c r="T6" s="27">
        <v>36</v>
      </c>
      <c r="U6" s="61">
        <v>7</v>
      </c>
      <c r="V6" s="27">
        <v>24930</v>
      </c>
      <c r="W6" s="27">
        <v>28783</v>
      </c>
      <c r="X6" s="27">
        <v>316</v>
      </c>
      <c r="Y6" s="28">
        <v>79500</v>
      </c>
      <c r="Z6" s="62">
        <v>114</v>
      </c>
    </row>
    <row r="7" spans="1:31" ht="33" customHeight="1" x14ac:dyDescent="0.15">
      <c r="A7" s="131">
        <v>27</v>
      </c>
      <c r="B7" s="132"/>
      <c r="C7" s="27">
        <v>9081</v>
      </c>
      <c r="D7" s="27">
        <v>348565</v>
      </c>
      <c r="E7" s="57">
        <v>7413</v>
      </c>
      <c r="F7" s="27">
        <v>188424</v>
      </c>
      <c r="G7" s="27">
        <v>2791</v>
      </c>
      <c r="H7" s="27">
        <v>148702</v>
      </c>
      <c r="I7" s="27">
        <v>3356</v>
      </c>
      <c r="J7" s="58">
        <v>6904</v>
      </c>
      <c r="K7" s="27">
        <v>282</v>
      </c>
      <c r="L7" s="59">
        <v>1690</v>
      </c>
      <c r="M7" s="58">
        <v>213</v>
      </c>
      <c r="N7" s="60">
        <v>1460</v>
      </c>
      <c r="O7" s="27">
        <v>235</v>
      </c>
      <c r="P7" s="27">
        <v>1093</v>
      </c>
      <c r="Q7" s="27">
        <v>383</v>
      </c>
      <c r="R7" s="27">
        <v>264</v>
      </c>
      <c r="S7" s="27">
        <v>147</v>
      </c>
      <c r="T7" s="27">
        <v>28</v>
      </c>
      <c r="U7" s="61">
        <v>7</v>
      </c>
      <c r="V7" s="27">
        <v>24812</v>
      </c>
      <c r="W7" s="27">
        <v>29237</v>
      </c>
      <c r="X7" s="27">
        <v>311</v>
      </c>
      <c r="Y7" s="28">
        <v>80225</v>
      </c>
      <c r="Z7" s="62">
        <v>113</v>
      </c>
    </row>
    <row r="8" spans="1:31" s="63" customFormat="1" ht="33" customHeight="1" x14ac:dyDescent="0.15">
      <c r="A8" s="131">
        <v>28</v>
      </c>
      <c r="B8" s="132"/>
      <c r="C8" s="27">
        <v>8898</v>
      </c>
      <c r="D8" s="27">
        <v>352925</v>
      </c>
      <c r="E8" s="57">
        <v>7481</v>
      </c>
      <c r="F8" s="27">
        <v>188692</v>
      </c>
      <c r="G8" s="27">
        <v>2785</v>
      </c>
      <c r="H8" s="27">
        <v>152713</v>
      </c>
      <c r="I8" s="27">
        <v>3423</v>
      </c>
      <c r="J8" s="58">
        <v>6941</v>
      </c>
      <c r="K8" s="27">
        <v>285</v>
      </c>
      <c r="L8" s="59">
        <v>1733</v>
      </c>
      <c r="M8" s="58">
        <v>214</v>
      </c>
      <c r="N8" s="60">
        <v>1477</v>
      </c>
      <c r="O8" s="27">
        <v>233</v>
      </c>
      <c r="P8" s="27">
        <v>1082</v>
      </c>
      <c r="Q8" s="27">
        <v>389</v>
      </c>
      <c r="R8" s="27">
        <v>263</v>
      </c>
      <c r="S8" s="27">
        <v>146</v>
      </c>
      <c r="T8" s="27">
        <v>24</v>
      </c>
      <c r="U8" s="61">
        <v>7</v>
      </c>
      <c r="V8" s="27">
        <v>24378</v>
      </c>
      <c r="W8" s="27">
        <v>29541</v>
      </c>
      <c r="X8" s="27">
        <v>301</v>
      </c>
      <c r="Y8" s="28">
        <v>80006</v>
      </c>
      <c r="Z8" s="62">
        <v>111</v>
      </c>
      <c r="AA8" s="20"/>
    </row>
    <row r="9" spans="1:31" s="65" customFormat="1" ht="33" customHeight="1" x14ac:dyDescent="0.15">
      <c r="A9" s="133">
        <v>29</v>
      </c>
      <c r="B9" s="134"/>
      <c r="C9" s="27">
        <v>10478</v>
      </c>
      <c r="D9" s="27">
        <v>318195</v>
      </c>
      <c r="E9" s="57">
        <v>8287</v>
      </c>
      <c r="F9" s="27">
        <v>170588</v>
      </c>
      <c r="G9" s="27">
        <v>3151</v>
      </c>
      <c r="H9" s="27">
        <v>137301</v>
      </c>
      <c r="I9" s="27">
        <v>3738</v>
      </c>
      <c r="J9" s="58">
        <v>6124</v>
      </c>
      <c r="K9" s="27">
        <v>311</v>
      </c>
      <c r="L9" s="59">
        <v>1529</v>
      </c>
      <c r="M9" s="60">
        <v>223</v>
      </c>
      <c r="N9" s="60">
        <v>1353</v>
      </c>
      <c r="O9" s="27">
        <v>249</v>
      </c>
      <c r="P9" s="27">
        <v>1030</v>
      </c>
      <c r="Q9" s="27">
        <v>458</v>
      </c>
      <c r="R9" s="27">
        <v>240</v>
      </c>
      <c r="S9" s="27">
        <v>151</v>
      </c>
      <c r="T9" s="27">
        <v>30</v>
      </c>
      <c r="U9" s="61">
        <v>6</v>
      </c>
      <c r="V9" s="27">
        <v>28708</v>
      </c>
      <c r="W9" s="27">
        <v>33027</v>
      </c>
      <c r="X9" s="27">
        <v>317</v>
      </c>
      <c r="Y9" s="28">
        <v>88565</v>
      </c>
      <c r="Z9" s="20">
        <v>118</v>
      </c>
      <c r="AA9" s="64"/>
    </row>
    <row r="10" spans="1:31" s="71" customFormat="1" ht="33" customHeight="1" x14ac:dyDescent="0.15">
      <c r="A10" s="135">
        <v>30</v>
      </c>
      <c r="B10" s="136"/>
      <c r="C10" s="29">
        <f>SUM(C11:C29)</f>
        <v>10437</v>
      </c>
      <c r="D10" s="29">
        <f>SUM(D11:D29)</f>
        <v>199397</v>
      </c>
      <c r="E10" s="29">
        <f>SUM(E11:E29)</f>
        <v>8298</v>
      </c>
      <c r="F10" s="29">
        <f t="shared" ref="F10:U10" si="0">SUM(F11:F29)</f>
        <v>106959</v>
      </c>
      <c r="G10" s="29">
        <f t="shared" si="0"/>
        <v>3136</v>
      </c>
      <c r="H10" s="29">
        <f t="shared" si="0"/>
        <v>85942</v>
      </c>
      <c r="I10" s="29">
        <f t="shared" si="0"/>
        <v>3769</v>
      </c>
      <c r="J10" s="29">
        <f t="shared" si="0"/>
        <v>3825</v>
      </c>
      <c r="K10" s="29">
        <f t="shared" si="0"/>
        <v>301</v>
      </c>
      <c r="L10" s="29">
        <f t="shared" si="0"/>
        <v>963</v>
      </c>
      <c r="M10" s="66">
        <f t="shared" si="0"/>
        <v>222</v>
      </c>
      <c r="N10" s="67">
        <f t="shared" si="0"/>
        <v>884</v>
      </c>
      <c r="O10" s="29">
        <f t="shared" si="0"/>
        <v>256</v>
      </c>
      <c r="P10" s="29">
        <f t="shared" si="0"/>
        <v>662</v>
      </c>
      <c r="Q10" s="29">
        <f t="shared" si="0"/>
        <v>461</v>
      </c>
      <c r="R10" s="29">
        <f t="shared" si="0"/>
        <v>144</v>
      </c>
      <c r="S10" s="29">
        <f t="shared" si="0"/>
        <v>147</v>
      </c>
      <c r="T10" s="29">
        <f t="shared" si="0"/>
        <v>18</v>
      </c>
      <c r="U10" s="29">
        <f t="shared" si="0"/>
        <v>6</v>
      </c>
      <c r="V10" s="68">
        <v>28594</v>
      </c>
      <c r="W10" s="68">
        <v>33395</v>
      </c>
      <c r="X10" s="68">
        <v>313</v>
      </c>
      <c r="Y10" s="69">
        <v>88418</v>
      </c>
      <c r="Z10" s="70">
        <v>118</v>
      </c>
    </row>
    <row r="11" spans="1:31" ht="33" customHeight="1" x14ac:dyDescent="0.15">
      <c r="A11" s="72" t="s">
        <v>45</v>
      </c>
      <c r="B11" s="73" t="s">
        <v>46</v>
      </c>
      <c r="C11" s="27">
        <v>898</v>
      </c>
      <c r="D11" s="27">
        <v>0</v>
      </c>
      <c r="E11" s="57">
        <v>3</v>
      </c>
      <c r="F11" s="27">
        <v>0</v>
      </c>
      <c r="G11" s="27">
        <v>2</v>
      </c>
      <c r="H11" s="27">
        <v>0</v>
      </c>
      <c r="I11" s="27">
        <v>1</v>
      </c>
      <c r="J11" s="27">
        <v>0</v>
      </c>
      <c r="K11" s="27">
        <v>0</v>
      </c>
      <c r="L11" s="59">
        <v>0</v>
      </c>
      <c r="M11" s="58">
        <v>0</v>
      </c>
      <c r="N11" s="60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74">
        <v>0</v>
      </c>
      <c r="U11" s="75">
        <v>0</v>
      </c>
    </row>
    <row r="12" spans="1:31" ht="33" customHeight="1" x14ac:dyDescent="0.15">
      <c r="A12" s="72"/>
      <c r="B12" s="76">
        <v>3</v>
      </c>
      <c r="C12" s="27">
        <v>777</v>
      </c>
      <c r="D12" s="27">
        <v>33027</v>
      </c>
      <c r="E12" s="57">
        <f>SUM(G12+I12+K12+M12+O12+Q12+S12+U12)</f>
        <v>1332</v>
      </c>
      <c r="F12" s="27">
        <v>17735</v>
      </c>
      <c r="G12" s="27">
        <v>504</v>
      </c>
      <c r="H12" s="27">
        <v>14214</v>
      </c>
      <c r="I12" s="27">
        <v>595</v>
      </c>
      <c r="J12" s="27">
        <v>637</v>
      </c>
      <c r="K12" s="27">
        <v>51</v>
      </c>
      <c r="L12" s="59">
        <v>160</v>
      </c>
      <c r="M12" s="58">
        <v>38</v>
      </c>
      <c r="N12" s="60">
        <v>144</v>
      </c>
      <c r="O12" s="27">
        <v>42</v>
      </c>
      <c r="P12" s="27">
        <v>110</v>
      </c>
      <c r="Q12" s="27">
        <v>79</v>
      </c>
      <c r="R12" s="27">
        <v>24</v>
      </c>
      <c r="S12" s="27">
        <v>22</v>
      </c>
      <c r="T12" s="77">
        <v>3</v>
      </c>
      <c r="U12" s="75">
        <v>1</v>
      </c>
      <c r="V12" s="78" t="s">
        <v>47</v>
      </c>
      <c r="W12" s="60"/>
      <c r="X12" s="60"/>
    </row>
    <row r="13" spans="1:31" ht="33" customHeight="1" x14ac:dyDescent="0.15">
      <c r="A13" s="72"/>
      <c r="B13" s="76">
        <v>4</v>
      </c>
      <c r="C13" s="27">
        <v>857</v>
      </c>
      <c r="D13" s="27">
        <v>0</v>
      </c>
      <c r="E13" s="57">
        <f>SUM(G13+I13+K13+M13+O13+Q13+S13+U13)</f>
        <v>2</v>
      </c>
      <c r="F13" s="27">
        <v>0</v>
      </c>
      <c r="G13" s="27">
        <v>2</v>
      </c>
      <c r="H13" s="27">
        <v>0</v>
      </c>
      <c r="I13" s="27">
        <v>0</v>
      </c>
      <c r="J13" s="27">
        <v>0</v>
      </c>
      <c r="K13" s="27">
        <v>0</v>
      </c>
      <c r="L13" s="59">
        <v>0</v>
      </c>
      <c r="M13" s="58">
        <v>0</v>
      </c>
      <c r="N13" s="60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79">
        <v>0</v>
      </c>
      <c r="U13" s="75">
        <v>0</v>
      </c>
      <c r="V13" s="80" t="s">
        <v>48</v>
      </c>
      <c r="W13" s="81"/>
      <c r="X13" s="118" t="s">
        <v>49</v>
      </c>
      <c r="Y13" s="118"/>
      <c r="Z13" s="82" t="s">
        <v>50</v>
      </c>
      <c r="AA13" s="83"/>
    </row>
    <row r="14" spans="1:31" ht="16.5" customHeight="1" x14ac:dyDescent="0.15">
      <c r="A14" s="122"/>
      <c r="B14" s="123">
        <v>5</v>
      </c>
      <c r="C14" s="115">
        <v>825</v>
      </c>
      <c r="D14" s="125">
        <f>SUM(F14+H14+J14+L14+N14+P14+R14+T14)</f>
        <v>33117</v>
      </c>
      <c r="E14" s="125">
        <f>SUM(G14+I14+K14+M14+O14+Q14+S14+U14)</f>
        <v>1364</v>
      </c>
      <c r="F14" s="115">
        <v>17802</v>
      </c>
      <c r="G14" s="115">
        <v>519</v>
      </c>
      <c r="H14" s="115">
        <v>14239</v>
      </c>
      <c r="I14" s="115">
        <v>624</v>
      </c>
      <c r="J14" s="115">
        <v>633</v>
      </c>
      <c r="K14" s="115">
        <v>50</v>
      </c>
      <c r="L14" s="115">
        <v>159</v>
      </c>
      <c r="M14" s="120">
        <v>37</v>
      </c>
      <c r="N14" s="121">
        <v>148</v>
      </c>
      <c r="O14" s="115">
        <v>41</v>
      </c>
      <c r="P14" s="115">
        <v>109</v>
      </c>
      <c r="Q14" s="115">
        <v>71</v>
      </c>
      <c r="R14" s="115">
        <v>24</v>
      </c>
      <c r="S14" s="115">
        <v>21</v>
      </c>
      <c r="T14" s="126">
        <v>3</v>
      </c>
      <c r="U14" s="127">
        <v>1</v>
      </c>
      <c r="V14" s="117" t="s">
        <v>51</v>
      </c>
      <c r="W14" s="118"/>
      <c r="X14" s="84">
        <v>7810</v>
      </c>
      <c r="Y14" s="20" t="s">
        <v>52</v>
      </c>
      <c r="Z14" s="85" t="s">
        <v>53</v>
      </c>
      <c r="AA14" s="83"/>
      <c r="AC14" s="60"/>
      <c r="AE14" s="60"/>
    </row>
    <row r="15" spans="1:31" ht="16.5" customHeight="1" x14ac:dyDescent="0.15">
      <c r="A15" s="122"/>
      <c r="B15" s="123"/>
      <c r="C15" s="115"/>
      <c r="D15" s="125"/>
      <c r="E15" s="125"/>
      <c r="F15" s="115"/>
      <c r="G15" s="115"/>
      <c r="H15" s="115"/>
      <c r="I15" s="115"/>
      <c r="J15" s="115"/>
      <c r="K15" s="115"/>
      <c r="L15" s="115"/>
      <c r="M15" s="120"/>
      <c r="N15" s="121"/>
      <c r="O15" s="115"/>
      <c r="P15" s="115"/>
      <c r="Q15" s="115"/>
      <c r="R15" s="115"/>
      <c r="S15" s="115"/>
      <c r="T15" s="126"/>
      <c r="U15" s="128"/>
      <c r="V15" s="117" t="s">
        <v>54</v>
      </c>
      <c r="W15" s="118"/>
      <c r="X15" s="84">
        <v>3480</v>
      </c>
      <c r="Y15" s="20" t="s">
        <v>52</v>
      </c>
      <c r="Z15" s="85" t="s">
        <v>55</v>
      </c>
      <c r="AA15" s="83"/>
      <c r="AC15" s="60"/>
      <c r="AE15" s="60"/>
    </row>
    <row r="16" spans="1:31" ht="16.5" customHeight="1" x14ac:dyDescent="0.15">
      <c r="A16" s="122"/>
      <c r="B16" s="123">
        <v>6</v>
      </c>
      <c r="C16" s="115">
        <v>885</v>
      </c>
      <c r="D16" s="125">
        <f t="shared" ref="D16:E16" si="1">SUM(F16+H16+J16+L16+N16+P16+R16+T16)</f>
        <v>0</v>
      </c>
      <c r="E16" s="125">
        <f t="shared" si="1"/>
        <v>2</v>
      </c>
      <c r="F16" s="115">
        <v>0</v>
      </c>
      <c r="G16" s="115">
        <v>2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20">
        <v>0</v>
      </c>
      <c r="N16" s="121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26">
        <v>0</v>
      </c>
      <c r="U16" s="116">
        <v>0</v>
      </c>
      <c r="V16" s="117" t="s">
        <v>56</v>
      </c>
      <c r="W16" s="118"/>
      <c r="X16" s="84">
        <v>5770</v>
      </c>
      <c r="Y16" s="20" t="s">
        <v>52</v>
      </c>
      <c r="Z16" s="85" t="s">
        <v>57</v>
      </c>
      <c r="AA16" s="83"/>
      <c r="AC16" s="60"/>
      <c r="AE16" s="60"/>
    </row>
    <row r="17" spans="1:31" ht="16.5" customHeight="1" x14ac:dyDescent="0.15">
      <c r="A17" s="122"/>
      <c r="B17" s="123"/>
      <c r="C17" s="115"/>
      <c r="D17" s="125"/>
      <c r="E17" s="125"/>
      <c r="F17" s="115"/>
      <c r="G17" s="115"/>
      <c r="H17" s="115"/>
      <c r="I17" s="115"/>
      <c r="J17" s="115"/>
      <c r="K17" s="115"/>
      <c r="L17" s="115"/>
      <c r="M17" s="120"/>
      <c r="N17" s="121"/>
      <c r="O17" s="115"/>
      <c r="P17" s="115"/>
      <c r="Q17" s="115"/>
      <c r="R17" s="115"/>
      <c r="S17" s="115"/>
      <c r="T17" s="126"/>
      <c r="U17" s="116"/>
      <c r="V17" s="117" t="s">
        <v>58</v>
      </c>
      <c r="W17" s="118"/>
      <c r="X17" s="84">
        <v>8800</v>
      </c>
      <c r="Y17" s="20" t="s">
        <v>52</v>
      </c>
      <c r="Z17" s="85" t="s">
        <v>59</v>
      </c>
      <c r="AA17" s="83"/>
      <c r="AC17" s="60"/>
      <c r="AE17" s="60"/>
    </row>
    <row r="18" spans="1:31" ht="16.5" customHeight="1" x14ac:dyDescent="0.15">
      <c r="A18" s="122"/>
      <c r="B18" s="123">
        <v>7</v>
      </c>
      <c r="C18" s="115">
        <v>886</v>
      </c>
      <c r="D18" s="125">
        <f t="shared" ref="D18:E18" si="2">SUM(F18+H18+J18+L18+N18+P18+R18+T18)</f>
        <v>33193</v>
      </c>
      <c r="E18" s="125">
        <f t="shared" si="2"/>
        <v>1390</v>
      </c>
      <c r="F18" s="115">
        <v>17822</v>
      </c>
      <c r="G18" s="115">
        <v>517</v>
      </c>
      <c r="H18" s="115">
        <v>14288</v>
      </c>
      <c r="I18" s="115">
        <v>626</v>
      </c>
      <c r="J18" s="115">
        <v>634</v>
      </c>
      <c r="K18" s="115">
        <v>51</v>
      </c>
      <c r="L18" s="115">
        <v>163</v>
      </c>
      <c r="M18" s="120">
        <v>39</v>
      </c>
      <c r="N18" s="121">
        <v>149</v>
      </c>
      <c r="O18" s="115">
        <v>44</v>
      </c>
      <c r="P18" s="115">
        <v>110</v>
      </c>
      <c r="Q18" s="115">
        <v>82</v>
      </c>
      <c r="R18" s="115">
        <v>24</v>
      </c>
      <c r="S18" s="115">
        <v>30</v>
      </c>
      <c r="T18" s="126">
        <v>3</v>
      </c>
      <c r="U18" s="116">
        <v>1</v>
      </c>
      <c r="V18" s="117" t="s">
        <v>60</v>
      </c>
      <c r="W18" s="118"/>
      <c r="X18" s="84">
        <v>6000</v>
      </c>
      <c r="Y18" s="20" t="s">
        <v>52</v>
      </c>
      <c r="Z18" s="85" t="s">
        <v>61</v>
      </c>
      <c r="AA18" s="83"/>
      <c r="AC18" s="60"/>
      <c r="AE18" s="60"/>
    </row>
    <row r="19" spans="1:31" ht="16.5" customHeight="1" x14ac:dyDescent="0.15">
      <c r="A19" s="122"/>
      <c r="B19" s="123"/>
      <c r="C19" s="115"/>
      <c r="D19" s="125"/>
      <c r="E19" s="125"/>
      <c r="F19" s="115"/>
      <c r="G19" s="115"/>
      <c r="H19" s="115"/>
      <c r="I19" s="115"/>
      <c r="J19" s="115"/>
      <c r="K19" s="115"/>
      <c r="L19" s="115"/>
      <c r="M19" s="120"/>
      <c r="N19" s="121"/>
      <c r="O19" s="115"/>
      <c r="P19" s="115"/>
      <c r="Q19" s="115"/>
      <c r="R19" s="115"/>
      <c r="S19" s="115"/>
      <c r="T19" s="126"/>
      <c r="U19" s="116"/>
      <c r="V19" s="117" t="s">
        <v>62</v>
      </c>
      <c r="W19" s="118"/>
      <c r="X19" s="84">
        <v>880</v>
      </c>
      <c r="Y19" s="20" t="s">
        <v>52</v>
      </c>
      <c r="Z19" s="85" t="s">
        <v>63</v>
      </c>
      <c r="AA19" s="83"/>
      <c r="AC19" s="60"/>
      <c r="AE19" s="60"/>
    </row>
    <row r="20" spans="1:31" ht="16.5" customHeight="1" x14ac:dyDescent="0.15">
      <c r="A20" s="122"/>
      <c r="B20" s="123">
        <v>8</v>
      </c>
      <c r="C20" s="115">
        <v>911</v>
      </c>
      <c r="D20" s="125">
        <f t="shared" ref="D20:E20" si="3">SUM(F20+H20+J20+L20+N20+P20+R20+T20)</f>
        <v>0</v>
      </c>
      <c r="E20" s="125">
        <f t="shared" si="3"/>
        <v>3</v>
      </c>
      <c r="F20" s="115">
        <v>0</v>
      </c>
      <c r="G20" s="115">
        <v>2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20">
        <v>0</v>
      </c>
      <c r="N20" s="121">
        <v>0</v>
      </c>
      <c r="O20" s="115">
        <v>0</v>
      </c>
      <c r="P20" s="115">
        <v>0</v>
      </c>
      <c r="Q20" s="115">
        <v>1</v>
      </c>
      <c r="R20" s="115">
        <v>0</v>
      </c>
      <c r="S20" s="115">
        <v>0</v>
      </c>
      <c r="T20" s="126">
        <v>0</v>
      </c>
      <c r="U20" s="116">
        <v>0</v>
      </c>
      <c r="V20" s="117" t="s">
        <v>64</v>
      </c>
      <c r="W20" s="118"/>
      <c r="X20" s="84">
        <v>525</v>
      </c>
      <c r="Y20" s="20" t="s">
        <v>52</v>
      </c>
      <c r="Z20" s="85" t="s">
        <v>63</v>
      </c>
      <c r="AA20" s="83"/>
      <c r="AC20" s="60"/>
      <c r="AE20" s="60"/>
    </row>
    <row r="21" spans="1:31" ht="16.5" customHeight="1" x14ac:dyDescent="0.15">
      <c r="A21" s="122"/>
      <c r="B21" s="123"/>
      <c r="C21" s="115"/>
      <c r="D21" s="125"/>
      <c r="E21" s="125"/>
      <c r="F21" s="115"/>
      <c r="G21" s="115"/>
      <c r="H21" s="115"/>
      <c r="I21" s="115"/>
      <c r="J21" s="115"/>
      <c r="K21" s="115"/>
      <c r="L21" s="115"/>
      <c r="M21" s="120"/>
      <c r="N21" s="121"/>
      <c r="O21" s="115"/>
      <c r="P21" s="115"/>
      <c r="Q21" s="115"/>
      <c r="R21" s="115"/>
      <c r="S21" s="115"/>
      <c r="T21" s="126"/>
      <c r="U21" s="116"/>
      <c r="V21" s="129" t="s">
        <v>65</v>
      </c>
      <c r="W21" s="130"/>
      <c r="X21" s="84">
        <v>578</v>
      </c>
      <c r="Y21" s="20" t="s">
        <v>52</v>
      </c>
      <c r="Z21" s="86" t="s">
        <v>66</v>
      </c>
      <c r="AA21" s="83"/>
      <c r="AC21" s="60"/>
      <c r="AE21" s="60"/>
    </row>
    <row r="22" spans="1:31" ht="16.5" customHeight="1" x14ac:dyDescent="0.15">
      <c r="A22" s="122"/>
      <c r="B22" s="123">
        <v>9</v>
      </c>
      <c r="C22" s="115">
        <v>881</v>
      </c>
      <c r="D22" s="125">
        <f t="shared" ref="D22:E22" si="4">SUM(F22+H22+J22+L22+N22+P22+R22+T22)</f>
        <v>33277</v>
      </c>
      <c r="E22" s="125">
        <f t="shared" si="4"/>
        <v>1427</v>
      </c>
      <c r="F22" s="115">
        <v>17855</v>
      </c>
      <c r="G22" s="115">
        <v>542</v>
      </c>
      <c r="H22" s="115">
        <v>14342</v>
      </c>
      <c r="I22" s="115">
        <v>648</v>
      </c>
      <c r="J22" s="115">
        <v>636</v>
      </c>
      <c r="K22" s="115">
        <v>51</v>
      </c>
      <c r="L22" s="115">
        <v>160</v>
      </c>
      <c r="M22" s="120">
        <v>37</v>
      </c>
      <c r="N22" s="121">
        <v>147</v>
      </c>
      <c r="O22" s="115">
        <v>44</v>
      </c>
      <c r="P22" s="115">
        <v>110</v>
      </c>
      <c r="Q22" s="115">
        <v>77</v>
      </c>
      <c r="R22" s="115">
        <v>24</v>
      </c>
      <c r="S22" s="115">
        <v>27</v>
      </c>
      <c r="T22" s="126">
        <v>3</v>
      </c>
      <c r="U22" s="127">
        <v>1</v>
      </c>
      <c r="V22" s="129" t="s">
        <v>67</v>
      </c>
      <c r="W22" s="130"/>
      <c r="X22" s="84">
        <v>1332</v>
      </c>
      <c r="Y22" s="20" t="s">
        <v>52</v>
      </c>
      <c r="Z22" s="86" t="s">
        <v>68</v>
      </c>
      <c r="AA22" s="83"/>
      <c r="AC22" s="60"/>
      <c r="AE22" s="60"/>
    </row>
    <row r="23" spans="1:31" ht="16.5" customHeight="1" x14ac:dyDescent="0.15">
      <c r="A23" s="122"/>
      <c r="B23" s="124"/>
      <c r="C23" s="115"/>
      <c r="D23" s="125"/>
      <c r="E23" s="125"/>
      <c r="F23" s="115"/>
      <c r="G23" s="115"/>
      <c r="H23" s="115"/>
      <c r="I23" s="115"/>
      <c r="J23" s="115"/>
      <c r="K23" s="115"/>
      <c r="L23" s="115"/>
      <c r="M23" s="120"/>
      <c r="N23" s="121"/>
      <c r="O23" s="115"/>
      <c r="P23" s="115"/>
      <c r="Q23" s="115"/>
      <c r="R23" s="115"/>
      <c r="S23" s="115"/>
      <c r="T23" s="126"/>
      <c r="U23" s="128"/>
      <c r="V23" s="117" t="s">
        <v>69</v>
      </c>
      <c r="W23" s="118"/>
      <c r="X23" s="84">
        <v>700</v>
      </c>
      <c r="Y23" s="20" t="s">
        <v>52</v>
      </c>
      <c r="Z23" s="86" t="s">
        <v>70</v>
      </c>
      <c r="AA23" s="83"/>
      <c r="AC23" s="60"/>
      <c r="AE23" s="60"/>
    </row>
    <row r="24" spans="1:31" ht="16.5" customHeight="1" x14ac:dyDescent="0.15">
      <c r="A24" s="122"/>
      <c r="B24" s="123">
        <v>10</v>
      </c>
      <c r="C24" s="115">
        <v>864</v>
      </c>
      <c r="D24" s="125">
        <f t="shared" ref="D24:E24" si="5">SUM(F24+H24+J24+L24+N24+P24+R24+T24)</f>
        <v>0</v>
      </c>
      <c r="E24" s="125">
        <f t="shared" si="5"/>
        <v>2</v>
      </c>
      <c r="F24" s="115">
        <v>0</v>
      </c>
      <c r="G24" s="115">
        <v>2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20">
        <v>0</v>
      </c>
      <c r="N24" s="121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26">
        <v>0</v>
      </c>
      <c r="U24" s="127">
        <v>0</v>
      </c>
      <c r="V24" s="117" t="s">
        <v>71</v>
      </c>
      <c r="W24" s="118"/>
      <c r="X24" s="84">
        <v>255</v>
      </c>
      <c r="Y24" s="20" t="s">
        <v>52</v>
      </c>
      <c r="Z24" s="86" t="s">
        <v>66</v>
      </c>
      <c r="AC24" s="60"/>
      <c r="AE24" s="60"/>
    </row>
    <row r="25" spans="1:31" ht="16.5" customHeight="1" x14ac:dyDescent="0.15">
      <c r="A25" s="122"/>
      <c r="B25" s="124"/>
      <c r="C25" s="115"/>
      <c r="D25" s="125"/>
      <c r="E25" s="125"/>
      <c r="F25" s="115"/>
      <c r="G25" s="115"/>
      <c r="H25" s="115"/>
      <c r="I25" s="115"/>
      <c r="J25" s="115"/>
      <c r="K25" s="115"/>
      <c r="L25" s="115"/>
      <c r="M25" s="120"/>
      <c r="N25" s="121"/>
      <c r="O25" s="115"/>
      <c r="P25" s="115"/>
      <c r="Q25" s="115"/>
      <c r="R25" s="115"/>
      <c r="S25" s="115"/>
      <c r="T25" s="126"/>
      <c r="U25" s="128"/>
      <c r="V25" s="117" t="s">
        <v>72</v>
      </c>
      <c r="W25" s="118"/>
      <c r="X25" s="84">
        <v>1206</v>
      </c>
      <c r="Y25" s="20" t="s">
        <v>52</v>
      </c>
      <c r="Z25" s="86" t="s">
        <v>66</v>
      </c>
      <c r="AC25" s="60"/>
      <c r="AE25" s="60"/>
    </row>
    <row r="26" spans="1:31" ht="16.5" customHeight="1" x14ac:dyDescent="0.15">
      <c r="A26" s="122"/>
      <c r="B26" s="123">
        <v>11</v>
      </c>
      <c r="C26" s="115">
        <v>888</v>
      </c>
      <c r="D26" s="125">
        <f t="shared" ref="D26:E26" si="6">SUM(F26+H26+J26+L26+N26+P26+R26+T26)</f>
        <v>33351</v>
      </c>
      <c r="E26" s="125">
        <f t="shared" si="6"/>
        <v>1359</v>
      </c>
      <c r="F26" s="115">
        <v>17861</v>
      </c>
      <c r="G26" s="115">
        <v>514</v>
      </c>
      <c r="H26" s="115">
        <v>14403</v>
      </c>
      <c r="I26" s="115">
        <v>622</v>
      </c>
      <c r="J26" s="115">
        <v>642</v>
      </c>
      <c r="K26" s="115">
        <v>48</v>
      </c>
      <c r="L26" s="115">
        <v>160</v>
      </c>
      <c r="M26" s="120">
        <v>35</v>
      </c>
      <c r="N26" s="121">
        <v>147</v>
      </c>
      <c r="O26" s="115">
        <v>42</v>
      </c>
      <c r="P26" s="115">
        <v>111</v>
      </c>
      <c r="Q26" s="115">
        <v>73</v>
      </c>
      <c r="R26" s="115">
        <v>24</v>
      </c>
      <c r="S26" s="115">
        <v>24</v>
      </c>
      <c r="T26" s="115">
        <v>3</v>
      </c>
      <c r="U26" s="116">
        <v>1</v>
      </c>
      <c r="V26" s="117" t="s">
        <v>73</v>
      </c>
      <c r="W26" s="118"/>
      <c r="X26" s="84">
        <v>706</v>
      </c>
      <c r="Y26" s="20" t="s">
        <v>52</v>
      </c>
      <c r="Z26" s="86" t="s">
        <v>74</v>
      </c>
    </row>
    <row r="27" spans="1:31" ht="16.5" customHeight="1" x14ac:dyDescent="0.15">
      <c r="A27" s="122"/>
      <c r="B27" s="124"/>
      <c r="C27" s="115"/>
      <c r="D27" s="125"/>
      <c r="E27" s="125"/>
      <c r="F27" s="115"/>
      <c r="G27" s="115"/>
      <c r="H27" s="115"/>
      <c r="I27" s="115"/>
      <c r="J27" s="115"/>
      <c r="K27" s="115"/>
      <c r="L27" s="115"/>
      <c r="M27" s="120"/>
      <c r="N27" s="121"/>
      <c r="O27" s="115"/>
      <c r="P27" s="115"/>
      <c r="Q27" s="115"/>
      <c r="R27" s="115"/>
      <c r="S27" s="115"/>
      <c r="T27" s="115"/>
      <c r="U27" s="116"/>
      <c r="V27" s="117"/>
      <c r="W27" s="118"/>
      <c r="X27" s="84"/>
      <c r="Z27" s="72"/>
    </row>
    <row r="28" spans="1:31" ht="33" customHeight="1" x14ac:dyDescent="0.15">
      <c r="A28" s="72"/>
      <c r="B28" s="76">
        <v>12</v>
      </c>
      <c r="C28" s="27">
        <v>869</v>
      </c>
      <c r="D28" s="27">
        <v>0</v>
      </c>
      <c r="E28" s="57">
        <v>2</v>
      </c>
      <c r="F28" s="27">
        <v>0</v>
      </c>
      <c r="G28" s="27">
        <v>2</v>
      </c>
      <c r="H28" s="27">
        <v>0</v>
      </c>
      <c r="I28" s="27">
        <v>0</v>
      </c>
      <c r="J28" s="27">
        <v>0</v>
      </c>
      <c r="K28" s="27">
        <v>0</v>
      </c>
      <c r="L28" s="59">
        <v>0</v>
      </c>
      <c r="M28" s="58">
        <v>0</v>
      </c>
      <c r="N28" s="60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61">
        <v>0</v>
      </c>
      <c r="V28" s="87"/>
      <c r="W28" s="88"/>
      <c r="X28" s="119" t="s">
        <v>75</v>
      </c>
      <c r="Y28" s="119"/>
      <c r="Z28" s="119"/>
      <c r="AA28" s="119"/>
    </row>
    <row r="29" spans="1:31" ht="33" customHeight="1" x14ac:dyDescent="0.15">
      <c r="A29" s="89" t="s">
        <v>76</v>
      </c>
      <c r="B29" s="90">
        <v>1</v>
      </c>
      <c r="C29" s="91">
        <v>896</v>
      </c>
      <c r="D29" s="27">
        <v>33432</v>
      </c>
      <c r="E29" s="57">
        <f>SUM(G29+I29+K29+M29+O29+Q29+S29+U29)</f>
        <v>1412</v>
      </c>
      <c r="F29" s="91">
        <v>17884</v>
      </c>
      <c r="G29" s="91">
        <v>528</v>
      </c>
      <c r="H29" s="91">
        <v>14456</v>
      </c>
      <c r="I29" s="91">
        <v>653</v>
      </c>
      <c r="J29" s="91">
        <v>643</v>
      </c>
      <c r="K29" s="91">
        <v>50</v>
      </c>
      <c r="L29" s="92">
        <v>161</v>
      </c>
      <c r="M29" s="93">
        <v>36</v>
      </c>
      <c r="N29" s="94">
        <v>149</v>
      </c>
      <c r="O29" s="91">
        <v>43</v>
      </c>
      <c r="P29" s="91">
        <v>112</v>
      </c>
      <c r="Q29" s="91">
        <v>78</v>
      </c>
      <c r="R29" s="91">
        <v>24</v>
      </c>
      <c r="S29" s="91">
        <v>23</v>
      </c>
      <c r="T29" s="91">
        <v>3</v>
      </c>
      <c r="U29" s="95">
        <v>1</v>
      </c>
      <c r="V29" s="93" t="s">
        <v>77</v>
      </c>
      <c r="W29" s="94"/>
      <c r="X29" s="94" t="s">
        <v>78</v>
      </c>
      <c r="Y29" s="96"/>
      <c r="Z29" s="96"/>
    </row>
    <row r="30" spans="1:31" ht="28.5" customHeight="1" x14ac:dyDescent="0.15">
      <c r="A30" s="113" t="s">
        <v>79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60"/>
      <c r="N30" s="60"/>
      <c r="O30" s="60"/>
      <c r="P30" s="60"/>
      <c r="Q30" s="60"/>
      <c r="R30" s="60"/>
      <c r="S30" s="60"/>
      <c r="T30" s="60"/>
      <c r="U30" s="97"/>
      <c r="V30" s="60"/>
      <c r="W30" s="60"/>
      <c r="X30" s="60"/>
    </row>
    <row r="31" spans="1:31" ht="13.5" customHeight="1" x14ac:dyDescent="0.15">
      <c r="A31" s="98" t="s">
        <v>80</v>
      </c>
      <c r="B31" s="98"/>
      <c r="C31" s="98"/>
      <c r="D31" s="98"/>
      <c r="K31" s="98"/>
      <c r="L31" s="98"/>
      <c r="M31" s="98"/>
    </row>
    <row r="32" spans="1:31" ht="13.5" customHeight="1" x14ac:dyDescent="0.15">
      <c r="A32" s="98" t="s">
        <v>81</v>
      </c>
      <c r="B32" s="98"/>
      <c r="C32" s="98"/>
      <c r="D32" s="98"/>
      <c r="E32" s="98"/>
      <c r="F32" s="98"/>
      <c r="K32" s="98"/>
      <c r="L32" s="98"/>
      <c r="M32" s="98"/>
    </row>
    <row r="33" spans="1:6" ht="13.5" customHeight="1" x14ac:dyDescent="0.15">
      <c r="A33" s="99" t="s">
        <v>82</v>
      </c>
      <c r="B33" s="98"/>
      <c r="C33" s="98"/>
      <c r="D33" s="98"/>
      <c r="E33" s="98"/>
      <c r="F33" s="98"/>
    </row>
    <row r="34" spans="1:6" ht="24" customHeight="1" x14ac:dyDescent="0.15"/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/>
    <row r="39" spans="1:6" ht="24" customHeight="1" x14ac:dyDescent="0.15"/>
    <row r="40" spans="1:6" ht="24" customHeight="1" x14ac:dyDescent="0.15"/>
    <row r="41" spans="1:6" ht="24" customHeight="1" x14ac:dyDescent="0.15"/>
    <row r="42" spans="1:6" ht="24" customHeight="1" x14ac:dyDescent="0.15"/>
    <row r="43" spans="1:6" ht="24" customHeight="1" x14ac:dyDescent="0.15"/>
  </sheetData>
  <mergeCells count="193">
    <mergeCell ref="A1:M1"/>
    <mergeCell ref="N1:Z1"/>
    <mergeCell ref="A2:C2"/>
    <mergeCell ref="X2:Z2"/>
    <mergeCell ref="A3:B5"/>
    <mergeCell ref="C3:C5"/>
    <mergeCell ref="D3:D5"/>
    <mergeCell ref="E3:E5"/>
    <mergeCell ref="F3:U3"/>
    <mergeCell ref="V3:V5"/>
    <mergeCell ref="W4:W5"/>
    <mergeCell ref="X4:X5"/>
    <mergeCell ref="Y4:Y5"/>
    <mergeCell ref="Z4:Z5"/>
    <mergeCell ref="A6:B6"/>
    <mergeCell ref="A7:B7"/>
    <mergeCell ref="W3:X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A8:B8"/>
    <mergeCell ref="A9:B9"/>
    <mergeCell ref="A10:B10"/>
    <mergeCell ref="X13:Y13"/>
    <mergeCell ref="A14:A15"/>
    <mergeCell ref="B14:B15"/>
    <mergeCell ref="C14:C15"/>
    <mergeCell ref="D14:D15"/>
    <mergeCell ref="E14:E15"/>
    <mergeCell ref="F14:F15"/>
    <mergeCell ref="S14:S15"/>
    <mergeCell ref="T14:T15"/>
    <mergeCell ref="U14:U15"/>
    <mergeCell ref="V14:W14"/>
    <mergeCell ref="V15:W15"/>
    <mergeCell ref="A16:A17"/>
    <mergeCell ref="B16:B17"/>
    <mergeCell ref="C16:C17"/>
    <mergeCell ref="D16:D17"/>
    <mergeCell ref="E16:E17"/>
    <mergeCell ref="M14:M15"/>
    <mergeCell ref="N14:N15"/>
    <mergeCell ref="O14:O15"/>
    <mergeCell ref="P14:P15"/>
    <mergeCell ref="Q14:Q15"/>
    <mergeCell ref="R14:R15"/>
    <mergeCell ref="G14:G15"/>
    <mergeCell ref="H14:H15"/>
    <mergeCell ref="I14:I15"/>
    <mergeCell ref="J14:J15"/>
    <mergeCell ref="K14:K15"/>
    <mergeCell ref="L14:L15"/>
    <mergeCell ref="C18:C19"/>
    <mergeCell ref="D18:D19"/>
    <mergeCell ref="E18:E19"/>
    <mergeCell ref="F18:F19"/>
    <mergeCell ref="R16:R17"/>
    <mergeCell ref="S16:S17"/>
    <mergeCell ref="T16:T17"/>
    <mergeCell ref="U16:U17"/>
    <mergeCell ref="V16:W16"/>
    <mergeCell ref="V17:W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S18:S19"/>
    <mergeCell ref="T18:T19"/>
    <mergeCell ref="U18:U19"/>
    <mergeCell ref="V18:W18"/>
    <mergeCell ref="V19:W19"/>
    <mergeCell ref="A20:A21"/>
    <mergeCell ref="B20:B21"/>
    <mergeCell ref="C20:C21"/>
    <mergeCell ref="D20:D21"/>
    <mergeCell ref="E20:E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A18:A19"/>
    <mergeCell ref="B18:B19"/>
    <mergeCell ref="C22:C23"/>
    <mergeCell ref="D22:D23"/>
    <mergeCell ref="E22:E23"/>
    <mergeCell ref="F22:F23"/>
    <mergeCell ref="R20:R21"/>
    <mergeCell ref="S20:S21"/>
    <mergeCell ref="T20:T21"/>
    <mergeCell ref="U20:U21"/>
    <mergeCell ref="V20:W20"/>
    <mergeCell ref="V21:W21"/>
    <mergeCell ref="L20:L21"/>
    <mergeCell ref="M20:M21"/>
    <mergeCell ref="N20:N21"/>
    <mergeCell ref="O20:O21"/>
    <mergeCell ref="P20:P21"/>
    <mergeCell ref="Q20:Q21"/>
    <mergeCell ref="F20:F21"/>
    <mergeCell ref="G20:G21"/>
    <mergeCell ref="H20:H21"/>
    <mergeCell ref="I20:I21"/>
    <mergeCell ref="J20:J21"/>
    <mergeCell ref="K20:K21"/>
    <mergeCell ref="S22:S23"/>
    <mergeCell ref="T22:T23"/>
    <mergeCell ref="U22:U23"/>
    <mergeCell ref="V22:W22"/>
    <mergeCell ref="V23:W23"/>
    <mergeCell ref="A24:A25"/>
    <mergeCell ref="B24:B25"/>
    <mergeCell ref="C24:C25"/>
    <mergeCell ref="D24:D25"/>
    <mergeCell ref="E24:E25"/>
    <mergeCell ref="M22:M23"/>
    <mergeCell ref="N22:N23"/>
    <mergeCell ref="O22:O23"/>
    <mergeCell ref="P22:P23"/>
    <mergeCell ref="Q22:Q23"/>
    <mergeCell ref="R22:R23"/>
    <mergeCell ref="G22:G23"/>
    <mergeCell ref="H22:H23"/>
    <mergeCell ref="I22:I23"/>
    <mergeCell ref="J22:J23"/>
    <mergeCell ref="K22:K23"/>
    <mergeCell ref="L22:L23"/>
    <mergeCell ref="A22:A23"/>
    <mergeCell ref="B22:B23"/>
    <mergeCell ref="F26:F27"/>
    <mergeCell ref="R24:R25"/>
    <mergeCell ref="S24:S25"/>
    <mergeCell ref="T24:T25"/>
    <mergeCell ref="U24:U25"/>
    <mergeCell ref="V24:W24"/>
    <mergeCell ref="V25:W25"/>
    <mergeCell ref="L24:L25"/>
    <mergeCell ref="M24:M25"/>
    <mergeCell ref="N24:N25"/>
    <mergeCell ref="O24:O25"/>
    <mergeCell ref="P24:P25"/>
    <mergeCell ref="Q24:Q25"/>
    <mergeCell ref="F24:F25"/>
    <mergeCell ref="G24:G25"/>
    <mergeCell ref="H24:H25"/>
    <mergeCell ref="I24:I25"/>
    <mergeCell ref="J24:J25"/>
    <mergeCell ref="K24:K25"/>
    <mergeCell ref="A30:L30"/>
    <mergeCell ref="S26:S27"/>
    <mergeCell ref="T26:T27"/>
    <mergeCell ref="U26:U27"/>
    <mergeCell ref="V26:W26"/>
    <mergeCell ref="V27:W27"/>
    <mergeCell ref="X28:AA28"/>
    <mergeCell ref="M26:M27"/>
    <mergeCell ref="N26:N27"/>
    <mergeCell ref="O26:O27"/>
    <mergeCell ref="P26:P27"/>
    <mergeCell ref="Q26:Q27"/>
    <mergeCell ref="R26:R27"/>
    <mergeCell ref="G26:G27"/>
    <mergeCell ref="H26:H27"/>
    <mergeCell ref="I26:I27"/>
    <mergeCell ref="J26:J27"/>
    <mergeCell ref="K26:K27"/>
    <mergeCell ref="L26:L27"/>
    <mergeCell ref="A26:A27"/>
    <mergeCell ref="B26:B27"/>
    <mergeCell ref="C26:C27"/>
    <mergeCell ref="D26:D27"/>
    <mergeCell ref="E26:E27"/>
  </mergeCells>
  <phoneticPr fontId="3"/>
  <pageMargins left="0.78740157480314965" right="0.78740157480314965" top="0.78740157480314965" bottom="0.98425196850393704" header="0.31496062992125984" footer="0.31496062992125984"/>
  <pageSetup paperSize="9" scale="90" pageOrder="overThenDown" orientation="portrait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 電気・ガス・水道 </vt:lpstr>
      <vt:lpstr>17表 上水道の給水量と給水人口の推移</vt:lpstr>
      <vt:lpstr>7‐1 都市ガス消費量</vt:lpstr>
      <vt:lpstr>7-2上水道の給水状況</vt:lpstr>
      <vt:lpstr>'17表 上水道の給水量と給水人口の推移'!Print_Area</vt:lpstr>
      <vt:lpstr>'7 電気・ガス・水道 '!Print_Area</vt:lpstr>
      <vt:lpstr>'7‐1 都市ガス消費量'!Print_Area</vt:lpstr>
      <vt:lpstr>'7-2上水道の給水状況'!Print_Area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2020-05-13T07:23:36Z</cp:lastPrinted>
  <dcterms:created xsi:type="dcterms:W3CDTF">2020-05-13T04:38:19Z</dcterms:created>
  <dcterms:modified xsi:type="dcterms:W3CDTF">2020-05-13T07:26:34Z</dcterms:modified>
</cp:coreProperties>
</file>