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\R2年度\10総務部\04情報政策課\02情報統計係\業務\３　市政統計\01　鹿沼市統計書\令和元年統計書HP用\"/>
    </mc:Choice>
  </mc:AlternateContent>
  <bookViews>
    <workbookView xWindow="0" yWindow="0" windowWidth="19200" windowHeight="12135" tabRatio="683"/>
  </bookViews>
  <sheets>
    <sheet name="14 保健・衛生" sheetId="1" r:id="rId1"/>
    <sheet name="26表 ごみ収集の推移" sheetId="2" r:id="rId2"/>
    <sheet name="14‐1、14-2" sheetId="3" r:id="rId3"/>
    <sheet name="14‐3 予防接種状況" sheetId="4" r:id="rId4"/>
    <sheet name="14-5、14-5" sheetId="5" r:id="rId5"/>
    <sheet name="14-6、14-7" sheetId="6" r:id="rId6"/>
  </sheets>
  <externalReferences>
    <externalReference r:id="rId7"/>
  </externalReferences>
  <definedNames>
    <definedName name="_xlnm.Print_Area" localSheetId="0">'14 保健・衛生'!$A$1:$H$34</definedName>
    <definedName name="_xlnm.Print_Area" localSheetId="2">'14‐1、14-2'!$A$1:$K$30</definedName>
    <definedName name="_xlnm.Print_Area" localSheetId="3">'14‐3 予防接種状況'!$A$1:$Q$53</definedName>
    <definedName name="_xlnm.Print_Area" localSheetId="4">'14-5、14-5'!$A$1:$AA$37</definedName>
    <definedName name="_xlnm.Print_Area" localSheetId="1">'26表 ごみ収集の推移'!$A$1:$I$53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6" l="1"/>
  <c r="B23" i="6"/>
  <c r="Q51" i="4"/>
  <c r="N51" i="4"/>
  <c r="K51" i="4"/>
  <c r="H51" i="4"/>
  <c r="Q50" i="4"/>
  <c r="N50" i="4"/>
  <c r="K50" i="4"/>
  <c r="H50" i="4"/>
  <c r="Q43" i="4"/>
  <c r="N43" i="4"/>
  <c r="K43" i="4"/>
  <c r="H43" i="4"/>
  <c r="Q42" i="4"/>
  <c r="N42" i="4"/>
  <c r="Q41" i="4"/>
  <c r="N41" i="4"/>
  <c r="K41" i="4"/>
  <c r="H41" i="4"/>
  <c r="Q40" i="4"/>
  <c r="N40" i="4"/>
  <c r="K40" i="4"/>
  <c r="H40" i="4"/>
  <c r="Q35" i="4"/>
  <c r="N35" i="4"/>
  <c r="K35" i="4"/>
  <c r="H35" i="4"/>
  <c r="Q34" i="4"/>
  <c r="N34" i="4"/>
  <c r="K34" i="4"/>
  <c r="H34" i="4"/>
  <c r="Q32" i="4"/>
  <c r="N32" i="4"/>
  <c r="K32" i="4"/>
  <c r="H32" i="4"/>
  <c r="Q31" i="4"/>
  <c r="N31" i="4"/>
  <c r="K31" i="4"/>
  <c r="H31" i="4"/>
  <c r="Q30" i="4"/>
  <c r="N30" i="4"/>
  <c r="K30" i="4"/>
  <c r="H30" i="4"/>
  <c r="Q29" i="4"/>
  <c r="N29" i="4"/>
  <c r="K29" i="4"/>
  <c r="H29" i="4"/>
  <c r="Q28" i="4"/>
  <c r="N28" i="4"/>
  <c r="K28" i="4"/>
  <c r="Q27" i="4"/>
  <c r="N27" i="4"/>
  <c r="K27" i="4"/>
  <c r="Q26" i="4"/>
  <c r="N26" i="4"/>
  <c r="K26" i="4"/>
  <c r="Q25" i="4"/>
  <c r="N25" i="4"/>
  <c r="K25" i="4"/>
  <c r="H25" i="4"/>
  <c r="Q24" i="4"/>
  <c r="N24" i="4"/>
  <c r="K24" i="4"/>
  <c r="H24" i="4"/>
  <c r="Q23" i="4"/>
  <c r="N23" i="4"/>
  <c r="K23" i="4"/>
  <c r="H23" i="4"/>
  <c r="Q22" i="4"/>
  <c r="N22" i="4"/>
  <c r="K22" i="4"/>
  <c r="H22" i="4"/>
  <c r="Q21" i="4"/>
  <c r="N21" i="4"/>
  <c r="K21" i="4"/>
  <c r="H21" i="4"/>
  <c r="Q20" i="4"/>
  <c r="N20" i="4"/>
  <c r="K20" i="4"/>
  <c r="H20" i="4"/>
  <c r="Q19" i="4"/>
  <c r="N19" i="4"/>
  <c r="K19" i="4"/>
  <c r="H19" i="4"/>
  <c r="Q18" i="4"/>
  <c r="N18" i="4"/>
  <c r="K18" i="4"/>
  <c r="H18" i="4"/>
  <c r="Q17" i="4"/>
  <c r="N17" i="4"/>
  <c r="K17" i="4"/>
  <c r="H17" i="4"/>
  <c r="Q16" i="4"/>
  <c r="N16" i="4"/>
  <c r="K16" i="4"/>
  <c r="H16" i="4"/>
  <c r="Q15" i="4"/>
  <c r="N15" i="4"/>
  <c r="K15" i="4"/>
  <c r="H15" i="4"/>
  <c r="Q14" i="4"/>
  <c r="N14" i="4"/>
  <c r="K14" i="4"/>
  <c r="H14" i="4"/>
  <c r="Q13" i="4"/>
  <c r="N13" i="4"/>
  <c r="K13" i="4"/>
  <c r="H13" i="4"/>
  <c r="Q12" i="4"/>
  <c r="N12" i="4"/>
  <c r="K12" i="4"/>
  <c r="H12" i="4"/>
  <c r="Q11" i="4"/>
  <c r="N11" i="4"/>
  <c r="K11" i="4"/>
  <c r="H11" i="4"/>
  <c r="Q10" i="4"/>
  <c r="N10" i="4"/>
  <c r="K10" i="4"/>
  <c r="H10" i="4"/>
  <c r="Q9" i="4"/>
  <c r="N9" i="4"/>
  <c r="K9" i="4"/>
  <c r="H9" i="4"/>
  <c r="Q8" i="4"/>
  <c r="N8" i="4"/>
  <c r="K8" i="4"/>
  <c r="H8" i="4"/>
  <c r="Q7" i="4"/>
  <c r="N7" i="4"/>
  <c r="K7" i="4"/>
  <c r="H7" i="4"/>
  <c r="Q6" i="4"/>
  <c r="N6" i="4"/>
  <c r="K6" i="4"/>
  <c r="H6" i="4"/>
  <c r="Q5" i="4"/>
  <c r="N5" i="4"/>
  <c r="K5" i="4"/>
  <c r="H5" i="4"/>
</calcChain>
</file>

<file path=xl/sharedStrings.xml><?xml version="1.0" encoding="utf-8"?>
<sst xmlns="http://schemas.openxmlformats.org/spreadsheetml/2006/main" count="324" uniqueCount="199">
  <si>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４　保健・衛生</t>
    </r>
    <r>
      <rPr>
        <sz val="24"/>
        <rFont val="Century"/>
        <family val="1"/>
      </rPr>
      <t xml:space="preserve"> </t>
    </r>
    <rPh sb="4" eb="6">
      <t>ホケン</t>
    </rPh>
    <rPh sb="7" eb="9">
      <t>エイセイ</t>
    </rPh>
    <phoneticPr fontId="3"/>
  </si>
  <si>
    <t>26表　ごみ収集量の推移</t>
    <rPh sb="2" eb="3">
      <t>ヒョウ</t>
    </rPh>
    <rPh sb="6" eb="8">
      <t>シュウシュウ</t>
    </rPh>
    <rPh sb="8" eb="9">
      <t>リョウ</t>
    </rPh>
    <rPh sb="10" eb="12">
      <t>スイイ</t>
    </rPh>
    <phoneticPr fontId="3"/>
  </si>
  <si>
    <t>可燃物</t>
  </si>
  <si>
    <t>不燃物</t>
  </si>
  <si>
    <t>平成26年度</t>
    <phoneticPr fontId="3"/>
  </si>
  <si>
    <t>平成27年度</t>
  </si>
  <si>
    <t>平成28年度</t>
  </si>
  <si>
    <t>平成29年度</t>
  </si>
  <si>
    <t>平成30年度</t>
  </si>
  <si>
    <t>年　　度</t>
    <rPh sb="0" eb="1">
      <t>トシ</t>
    </rPh>
    <rPh sb="3" eb="4">
      <t>ド</t>
    </rPh>
    <phoneticPr fontId="3"/>
  </si>
  <si>
    <t>総重量</t>
  </si>
  <si>
    <t>-</t>
  </si>
  <si>
    <t>14-1　　　医 療 施 設 ・ 医 療 従 事 者 数</t>
    <rPh sb="7" eb="10">
      <t>イリョウ</t>
    </rPh>
    <rPh sb="11" eb="14">
      <t>シセツ</t>
    </rPh>
    <rPh sb="17" eb="20">
      <t>イリョウ</t>
    </rPh>
    <rPh sb="21" eb="24">
      <t>ジュウジ</t>
    </rPh>
    <rPh sb="25" eb="26">
      <t>シャ</t>
    </rPh>
    <rPh sb="27" eb="28">
      <t>スウ</t>
    </rPh>
    <phoneticPr fontId="3"/>
  </si>
  <si>
    <t>医療施設数</t>
    <rPh sb="0" eb="2">
      <t>イリョウ</t>
    </rPh>
    <rPh sb="2" eb="4">
      <t>シセツ</t>
    </rPh>
    <rPh sb="4" eb="5">
      <t>スウ</t>
    </rPh>
    <phoneticPr fontId="3"/>
  </si>
  <si>
    <t>（各年4月1日現在）</t>
    <rPh sb="1" eb="3">
      <t>カクネン</t>
    </rPh>
    <rPh sb="4" eb="5">
      <t>ガツ</t>
    </rPh>
    <rPh sb="6" eb="7">
      <t>ヒ</t>
    </rPh>
    <rPh sb="7" eb="9">
      <t>ゲンザイ</t>
    </rPh>
    <phoneticPr fontId="3"/>
  </si>
  <si>
    <t>年　　次</t>
    <rPh sb="0" eb="1">
      <t>トシ</t>
    </rPh>
    <rPh sb="3" eb="4">
      <t>ツギ</t>
    </rPh>
    <phoneticPr fontId="3"/>
  </si>
  <si>
    <t>医療施設</t>
    <rPh sb="0" eb="2">
      <t>イリョウ</t>
    </rPh>
    <rPh sb="2" eb="4">
      <t>シセツ</t>
    </rPh>
    <phoneticPr fontId="3"/>
  </si>
  <si>
    <t>病院</t>
    <rPh sb="0" eb="2">
      <t>ビョウイン</t>
    </rPh>
    <phoneticPr fontId="3"/>
  </si>
  <si>
    <t>診療所</t>
    <rPh sb="0" eb="3">
      <t>シンリョウジョ</t>
    </rPh>
    <phoneticPr fontId="3"/>
  </si>
  <si>
    <t>歯科診療所</t>
    <rPh sb="0" eb="2">
      <t>シカ</t>
    </rPh>
    <rPh sb="2" eb="5">
      <t>シンリョウジョ</t>
    </rPh>
    <phoneticPr fontId="3"/>
  </si>
  <si>
    <t>助産所</t>
    <rPh sb="0" eb="2">
      <t>ジョサン</t>
    </rPh>
    <rPh sb="2" eb="3">
      <t>ジョ</t>
    </rPh>
    <phoneticPr fontId="3"/>
  </si>
  <si>
    <t>施設数</t>
    <rPh sb="0" eb="2">
      <t>シセツ</t>
    </rPh>
    <rPh sb="2" eb="3">
      <t>スウ</t>
    </rPh>
    <phoneticPr fontId="3"/>
  </si>
  <si>
    <t>病床数</t>
    <rPh sb="0" eb="2">
      <t>ビョウショウ</t>
    </rPh>
    <rPh sb="2" eb="3">
      <t>スウ</t>
    </rPh>
    <phoneticPr fontId="3"/>
  </si>
  <si>
    <t>-</t>
    <phoneticPr fontId="3"/>
  </si>
  <si>
    <t>資料：栃木県病院・診療所名簿</t>
    <rPh sb="0" eb="2">
      <t>シリョウ</t>
    </rPh>
    <rPh sb="3" eb="6">
      <t>トチギケン</t>
    </rPh>
    <rPh sb="6" eb="8">
      <t>ビョウイン</t>
    </rPh>
    <rPh sb="9" eb="12">
      <t>シンリョウジョ</t>
    </rPh>
    <rPh sb="12" eb="14">
      <t>メイボ</t>
    </rPh>
    <phoneticPr fontId="3"/>
  </si>
  <si>
    <t>医療従事者数</t>
    <rPh sb="0" eb="2">
      <t>イリョウ</t>
    </rPh>
    <rPh sb="2" eb="5">
      <t>ジュウジシャ</t>
    </rPh>
    <rPh sb="5" eb="6">
      <t>スウ</t>
    </rPh>
    <phoneticPr fontId="3"/>
  </si>
  <si>
    <t>（隔年12月31日現在）</t>
    <rPh sb="1" eb="3">
      <t>カクネン</t>
    </rPh>
    <rPh sb="5" eb="6">
      <t>ガツ</t>
    </rPh>
    <rPh sb="8" eb="9">
      <t>ヒ</t>
    </rPh>
    <rPh sb="9" eb="11">
      <t>ゲンザイ</t>
    </rPh>
    <phoneticPr fontId="3"/>
  </si>
  <si>
    <t>医療従事者数</t>
    <rPh sb="0" eb="2">
      <t>イリョウ</t>
    </rPh>
    <rPh sb="2" eb="4">
      <t>ジュウジ</t>
    </rPh>
    <rPh sb="4" eb="5">
      <t>シャ</t>
    </rPh>
    <rPh sb="5" eb="6">
      <t>スウ</t>
    </rPh>
    <phoneticPr fontId="3"/>
  </si>
  <si>
    <t>医師</t>
    <rPh sb="0" eb="2">
      <t>イシ</t>
    </rPh>
    <phoneticPr fontId="3"/>
  </si>
  <si>
    <t>歯科医師</t>
    <rPh sb="0" eb="2">
      <t>シカ</t>
    </rPh>
    <rPh sb="2" eb="4">
      <t>イシ</t>
    </rPh>
    <phoneticPr fontId="3"/>
  </si>
  <si>
    <t>薬剤師</t>
    <rPh sb="0" eb="3">
      <t>ヤクザイシ</t>
    </rPh>
    <phoneticPr fontId="3"/>
  </si>
  <si>
    <t>保健師</t>
    <rPh sb="0" eb="2">
      <t>ホケン</t>
    </rPh>
    <rPh sb="2" eb="3">
      <t>シ</t>
    </rPh>
    <phoneticPr fontId="3"/>
  </si>
  <si>
    <t>助産師</t>
    <rPh sb="0" eb="2">
      <t>ジョサン</t>
    </rPh>
    <rPh sb="2" eb="3">
      <t>シ</t>
    </rPh>
    <phoneticPr fontId="3"/>
  </si>
  <si>
    <t>看護師</t>
    <rPh sb="0" eb="2">
      <t>カンゴ</t>
    </rPh>
    <rPh sb="2" eb="3">
      <t>シ</t>
    </rPh>
    <phoneticPr fontId="3"/>
  </si>
  <si>
    <t>准看護師</t>
    <rPh sb="0" eb="1">
      <t>ジュン</t>
    </rPh>
    <rPh sb="1" eb="3">
      <t>カンゴ</t>
    </rPh>
    <rPh sb="3" eb="4">
      <t>シ</t>
    </rPh>
    <phoneticPr fontId="3"/>
  </si>
  <si>
    <t>資料：栃木県保健統計年報</t>
    <rPh sb="0" eb="2">
      <t>シリョウ</t>
    </rPh>
    <rPh sb="3" eb="6">
      <t>トチギケン</t>
    </rPh>
    <rPh sb="6" eb="8">
      <t>ホケン</t>
    </rPh>
    <rPh sb="8" eb="10">
      <t>トウケイ</t>
    </rPh>
    <rPh sb="10" eb="12">
      <t>ネンポウ</t>
    </rPh>
    <phoneticPr fontId="3"/>
  </si>
  <si>
    <t>14-2　　　主　要　死　因　別　死　亡　者　数</t>
    <rPh sb="7" eb="10">
      <t>シュヨウ</t>
    </rPh>
    <rPh sb="11" eb="14">
      <t>シイン</t>
    </rPh>
    <rPh sb="15" eb="16">
      <t>ベツ</t>
    </rPh>
    <rPh sb="17" eb="20">
      <t>シボウ</t>
    </rPh>
    <rPh sb="21" eb="22">
      <t>シャ</t>
    </rPh>
    <rPh sb="23" eb="24">
      <t>スウ</t>
    </rPh>
    <phoneticPr fontId="3"/>
  </si>
  <si>
    <t>（各年中）</t>
    <rPh sb="1" eb="2">
      <t>カク</t>
    </rPh>
    <rPh sb="2" eb="4">
      <t>ネンチュウ</t>
    </rPh>
    <phoneticPr fontId="3"/>
  </si>
  <si>
    <t>年　　次</t>
    <rPh sb="0" eb="1">
      <t>ネン</t>
    </rPh>
    <rPh sb="3" eb="4">
      <t>ジ</t>
    </rPh>
    <phoneticPr fontId="3"/>
  </si>
  <si>
    <t>総数</t>
    <rPh sb="0" eb="2">
      <t>ソウスウ</t>
    </rPh>
    <phoneticPr fontId="3"/>
  </si>
  <si>
    <t>悪　　性
新生物</t>
    <rPh sb="0" eb="4">
      <t>アクセイ</t>
    </rPh>
    <rPh sb="5" eb="8">
      <t>シンセイブツ</t>
    </rPh>
    <phoneticPr fontId="3"/>
  </si>
  <si>
    <t>心疾患</t>
    <rPh sb="0" eb="3">
      <t>シンシッカン</t>
    </rPh>
    <phoneticPr fontId="3"/>
  </si>
  <si>
    <t>脳血管
疾患</t>
    <rPh sb="0" eb="1">
      <t>ノウ</t>
    </rPh>
    <rPh sb="1" eb="3">
      <t>ケッカン</t>
    </rPh>
    <rPh sb="4" eb="6">
      <t>シッカン</t>
    </rPh>
    <phoneticPr fontId="3"/>
  </si>
  <si>
    <t>肺炎・
気管支炎</t>
    <rPh sb="0" eb="2">
      <t>ハイエン</t>
    </rPh>
    <rPh sb="4" eb="7">
      <t>キカンシ</t>
    </rPh>
    <rPh sb="7" eb="8">
      <t>エン</t>
    </rPh>
    <phoneticPr fontId="3"/>
  </si>
  <si>
    <t>不慮の
事故</t>
    <rPh sb="0" eb="2">
      <t>フリョ</t>
    </rPh>
    <rPh sb="4" eb="6">
      <t>ジコ</t>
    </rPh>
    <phoneticPr fontId="3"/>
  </si>
  <si>
    <t>自殺</t>
    <rPh sb="0" eb="2">
      <t>ジサツ</t>
    </rPh>
    <phoneticPr fontId="3"/>
  </si>
  <si>
    <t>老衰</t>
    <rPh sb="0" eb="2">
      <t>ロウスイ</t>
    </rPh>
    <phoneticPr fontId="3"/>
  </si>
  <si>
    <t>肝疾患</t>
    <rPh sb="0" eb="1">
      <t>カン</t>
    </rPh>
    <rPh sb="1" eb="3">
      <t>シッカン</t>
    </rPh>
    <phoneticPr fontId="3"/>
  </si>
  <si>
    <t>その他</t>
    <rPh sb="0" eb="3">
      <t>ソノタ</t>
    </rPh>
    <phoneticPr fontId="3"/>
  </si>
  <si>
    <t>資料：栃木県保健統計年報</t>
    <rPh sb="0" eb="2">
      <t>シリョウ</t>
    </rPh>
    <rPh sb="3" eb="5">
      <t>トチギ</t>
    </rPh>
    <rPh sb="4" eb="5">
      <t>ネンバン</t>
    </rPh>
    <rPh sb="6" eb="8">
      <t>ホケン</t>
    </rPh>
    <rPh sb="8" eb="10">
      <t>トウケイ</t>
    </rPh>
    <rPh sb="10" eb="12">
      <t>ネンポウ</t>
    </rPh>
    <phoneticPr fontId="3"/>
  </si>
  <si>
    <r>
      <t>14-3　</t>
    </r>
    <r>
      <rPr>
        <sz val="16"/>
        <rFont val="ＭＳ Ｐゴシック"/>
        <family val="3"/>
        <charset val="128"/>
      </rPr>
      <t>予防接種状況</t>
    </r>
    <r>
      <rPr>
        <strike/>
        <sz val="16"/>
        <color indexed="8"/>
        <rFont val="ＭＳ Ｐゴシック"/>
        <family val="3"/>
        <charset val="128"/>
      </rPr>
      <t>　　　</t>
    </r>
    <rPh sb="5" eb="6">
      <t>ヨ</t>
    </rPh>
    <phoneticPr fontId="3"/>
  </si>
  <si>
    <t>定期予防接種</t>
    <rPh sb="0" eb="2">
      <t>テイキ</t>
    </rPh>
    <rPh sb="2" eb="4">
      <t>ヨボウ</t>
    </rPh>
    <rPh sb="4" eb="6">
      <t>セッシュ</t>
    </rPh>
    <phoneticPr fontId="3"/>
  </si>
  <si>
    <t>（単位：件）</t>
    <rPh sb="1" eb="3">
      <t>タンイ</t>
    </rPh>
    <rPh sb="4" eb="5">
      <t>ケン</t>
    </rPh>
    <phoneticPr fontId="3"/>
  </si>
  <si>
    <t xml:space="preserve"> 　　　　　　  　　　　  　項　　目 
種　　別</t>
    <phoneticPr fontId="3"/>
  </si>
  <si>
    <t xml:space="preserve"> 実施状況</t>
  </si>
  <si>
    <t>平成27年度</t>
    <phoneticPr fontId="3"/>
  </si>
  <si>
    <t xml:space="preserve"> ［実施日数］</t>
    <phoneticPr fontId="3"/>
  </si>
  <si>
    <t>該当者数</t>
    <phoneticPr fontId="3"/>
  </si>
  <si>
    <t>接種者数</t>
    <phoneticPr fontId="3"/>
  </si>
  <si>
    <t>接種率</t>
    <phoneticPr fontId="3"/>
  </si>
  <si>
    <t>該当者数</t>
    <phoneticPr fontId="3"/>
  </si>
  <si>
    <t>該当者数</t>
    <phoneticPr fontId="3"/>
  </si>
  <si>
    <t>接種者数</t>
    <phoneticPr fontId="3"/>
  </si>
  <si>
    <t>接種率</t>
    <phoneticPr fontId="3"/>
  </si>
  <si>
    <t>B   C  G</t>
    <phoneticPr fontId="3"/>
  </si>
  <si>
    <t>個別接種</t>
    <rPh sb="0" eb="2">
      <t>コベツ</t>
    </rPh>
    <rPh sb="2" eb="4">
      <t>セッシュ</t>
    </rPh>
    <phoneticPr fontId="3"/>
  </si>
  <si>
    <t xml:space="preserve"> 急性灰白髄炎
（不活化ポリオ）
Ｈ24.9.1～</t>
    <rPh sb="9" eb="10">
      <t>フ</t>
    </rPh>
    <rPh sb="10" eb="12">
      <t>カツカ</t>
    </rPh>
    <phoneticPr fontId="3"/>
  </si>
  <si>
    <t>初回</t>
    <rPh sb="1" eb="2">
      <t>カイ</t>
    </rPh>
    <phoneticPr fontId="3"/>
  </si>
  <si>
    <t>１回目</t>
    <phoneticPr fontId="3"/>
  </si>
  <si>
    <t xml:space="preserve"> 個別接種
※Ｈ24の追加該当者は、3回目まで任意接種による</t>
    <rPh sb="11" eb="13">
      <t>ツイカ</t>
    </rPh>
    <rPh sb="13" eb="16">
      <t>ガイトウシャ</t>
    </rPh>
    <rPh sb="19" eb="21">
      <t>カイメ</t>
    </rPh>
    <rPh sb="23" eb="25">
      <t>ニンイ</t>
    </rPh>
    <rPh sb="25" eb="27">
      <t>セッシュ</t>
    </rPh>
    <phoneticPr fontId="3"/>
  </si>
  <si>
    <t>２回目</t>
    <phoneticPr fontId="3"/>
  </si>
  <si>
    <t>３回目</t>
    <phoneticPr fontId="3"/>
  </si>
  <si>
    <t>追加</t>
  </si>
  <si>
    <t xml:space="preserve"> ｼﾞﾌﾃﾘｱ･百日せき･
破傷風
（三種混合）</t>
    <rPh sb="19" eb="21">
      <t>サンシュ</t>
    </rPh>
    <rPh sb="21" eb="23">
      <t>コンゴウ</t>
    </rPh>
    <phoneticPr fontId="3"/>
  </si>
  <si>
    <t>１回目</t>
    <phoneticPr fontId="3"/>
  </si>
  <si>
    <t xml:space="preserve"> 個別接種</t>
  </si>
  <si>
    <t>２回目</t>
    <phoneticPr fontId="3"/>
  </si>
  <si>
    <t>３回目</t>
    <phoneticPr fontId="3"/>
  </si>
  <si>
    <t xml:space="preserve"> ｼﾞﾌﾃﾘｱ･百日せき･
破傷風　不活化ポリオ
（四種混合）
Ｈ24.11.1～</t>
    <rPh sb="18" eb="19">
      <t>フ</t>
    </rPh>
    <rPh sb="19" eb="21">
      <t>カツカ</t>
    </rPh>
    <rPh sb="26" eb="28">
      <t>ヨンシュ</t>
    </rPh>
    <rPh sb="28" eb="30">
      <t>コンゴウ</t>
    </rPh>
    <phoneticPr fontId="3"/>
  </si>
  <si>
    <t>２回目</t>
    <phoneticPr fontId="3"/>
  </si>
  <si>
    <t>３回目</t>
    <phoneticPr fontId="3"/>
  </si>
  <si>
    <t>ヒブ
Ｈ25.4.1～</t>
    <phoneticPr fontId="3"/>
  </si>
  <si>
    <t>１回目</t>
    <phoneticPr fontId="3"/>
  </si>
  <si>
    <t>２回目</t>
    <phoneticPr fontId="3"/>
  </si>
  <si>
    <t>小児用肺炎球菌
Ｈ25.4.1～</t>
    <rPh sb="0" eb="2">
      <t>ショウニ</t>
    </rPh>
    <rPh sb="2" eb="3">
      <t>ヨウ</t>
    </rPh>
    <rPh sb="3" eb="5">
      <t>ハイエン</t>
    </rPh>
    <rPh sb="5" eb="7">
      <t>キュウキン</t>
    </rPh>
    <phoneticPr fontId="3"/>
  </si>
  <si>
    <t>１回目</t>
    <phoneticPr fontId="3"/>
  </si>
  <si>
    <t>Ｂ型肝炎</t>
    <rPh sb="1" eb="2">
      <t>カタ</t>
    </rPh>
    <rPh sb="2" eb="4">
      <t>カンエン</t>
    </rPh>
    <phoneticPr fontId="3"/>
  </si>
  <si>
    <t>-</t>
    <phoneticPr fontId="3"/>
  </si>
  <si>
    <t>-</t>
    <phoneticPr fontId="3"/>
  </si>
  <si>
    <t>-</t>
    <phoneticPr fontId="3"/>
  </si>
  <si>
    <t>子宮頸がん予防ワクチン
Ｈ25.4.1～</t>
    <rPh sb="0" eb="2">
      <t>シキュウ</t>
    </rPh>
    <rPh sb="2" eb="3">
      <t>ケイ</t>
    </rPh>
    <rPh sb="5" eb="7">
      <t>ヨボウ</t>
    </rPh>
    <phoneticPr fontId="3"/>
  </si>
  <si>
    <t>１回目</t>
    <phoneticPr fontId="3"/>
  </si>
  <si>
    <t>２回目</t>
    <phoneticPr fontId="3"/>
  </si>
  <si>
    <t>３回目</t>
    <phoneticPr fontId="3"/>
  </si>
  <si>
    <t xml:space="preserve"> ｼﾞﾌﾃﾘｱ・破傷風
（二種混合）</t>
    <rPh sb="13" eb="15">
      <t>ニシュ</t>
    </rPh>
    <rPh sb="15" eb="17">
      <t>コンゴウ</t>
    </rPh>
    <phoneticPr fontId="3"/>
  </si>
  <si>
    <t>２期</t>
    <rPh sb="1" eb="2">
      <t>キ</t>
    </rPh>
    <phoneticPr fontId="3"/>
  </si>
  <si>
    <t>集団接種</t>
    <rPh sb="2" eb="4">
      <t>セッシュ</t>
    </rPh>
    <phoneticPr fontId="3"/>
  </si>
  <si>
    <t>（６年生）</t>
    <rPh sb="2" eb="4">
      <t>ネンセイ</t>
    </rPh>
    <phoneticPr fontId="3"/>
  </si>
  <si>
    <t>水痘</t>
    <rPh sb="0" eb="2">
      <t>スイトウ</t>
    </rPh>
    <phoneticPr fontId="3"/>
  </si>
  <si>
    <t>１回目</t>
    <phoneticPr fontId="3"/>
  </si>
  <si>
    <t>２回目</t>
    <phoneticPr fontId="3"/>
  </si>
  <si>
    <t>日本脳炎</t>
    <phoneticPr fontId="3"/>
  </si>
  <si>
    <t xml:space="preserve"> １期</t>
  </si>
  <si>
    <t>１回目</t>
  </si>
  <si>
    <t>-</t>
    <phoneticPr fontId="3"/>
  </si>
  <si>
    <t>２回目</t>
  </si>
  <si>
    <t>-</t>
    <phoneticPr fontId="3"/>
  </si>
  <si>
    <t>-</t>
    <phoneticPr fontId="3"/>
  </si>
  <si>
    <t xml:space="preserve"> ２期</t>
  </si>
  <si>
    <t>小学生</t>
    <rPh sb="2" eb="3">
      <t>セイ</t>
    </rPh>
    <phoneticPr fontId="3"/>
  </si>
  <si>
    <t>-</t>
    <phoneticPr fontId="3"/>
  </si>
  <si>
    <t>麻しん風しん
（ＭＲ）</t>
    <rPh sb="0" eb="1">
      <t>マ</t>
    </rPh>
    <rPh sb="3" eb="4">
      <t>フウ</t>
    </rPh>
    <phoneticPr fontId="3"/>
  </si>
  <si>
    <t>第１期</t>
    <rPh sb="0" eb="1">
      <t>ダイ</t>
    </rPh>
    <rPh sb="2" eb="3">
      <t>キ</t>
    </rPh>
    <phoneticPr fontId="3"/>
  </si>
  <si>
    <t>第２期</t>
    <rPh sb="0" eb="1">
      <t>ダイ</t>
    </rPh>
    <rPh sb="2" eb="3">
      <t>キ</t>
    </rPh>
    <phoneticPr fontId="3"/>
  </si>
  <si>
    <t>高齢者インフルエンザ</t>
    <rPh sb="0" eb="3">
      <t>コウレイシャ</t>
    </rPh>
    <phoneticPr fontId="3"/>
  </si>
  <si>
    <t>高齢者</t>
    <rPh sb="0" eb="3">
      <t>コウレイシャ</t>
    </rPh>
    <phoneticPr fontId="3"/>
  </si>
  <si>
    <t>　高齢者肺炎球菌
H26.10.1～</t>
    <rPh sb="1" eb="4">
      <t>コウレイシャ</t>
    </rPh>
    <rPh sb="4" eb="6">
      <t>ハイエン</t>
    </rPh>
    <rPh sb="6" eb="8">
      <t>キュウキン</t>
    </rPh>
    <phoneticPr fontId="3"/>
  </si>
  <si>
    <t>　※個別接種  個別接種委託医療機関において予防接種を実施</t>
    <phoneticPr fontId="3"/>
  </si>
  <si>
    <t>　※集団接種  情報センタ－において予防接種を実施</t>
    <phoneticPr fontId="3"/>
  </si>
  <si>
    <t>任意予防接種実施状況　　　</t>
    <rPh sb="0" eb="2">
      <t>ニンイ</t>
    </rPh>
    <rPh sb="2" eb="3">
      <t>ヨ</t>
    </rPh>
    <phoneticPr fontId="3"/>
  </si>
  <si>
    <t xml:space="preserve"> 　　　　　　　　　　　　              　項　　目 
　　種　　別</t>
    <phoneticPr fontId="3"/>
  </si>
  <si>
    <t>平成27年度</t>
    <phoneticPr fontId="3"/>
  </si>
  <si>
    <t xml:space="preserve"> ［実施日数］</t>
    <phoneticPr fontId="3"/>
  </si>
  <si>
    <t>該当者数</t>
    <phoneticPr fontId="3"/>
  </si>
  <si>
    <t>接種率</t>
    <phoneticPr fontId="3"/>
  </si>
  <si>
    <t>該当者数</t>
    <phoneticPr fontId="3"/>
  </si>
  <si>
    <t>接種者数</t>
    <phoneticPr fontId="3"/>
  </si>
  <si>
    <t>接種率</t>
    <phoneticPr fontId="3"/>
  </si>
  <si>
    <t>乳幼児インフルエンザ</t>
    <rPh sb="0" eb="1">
      <t>ニュウ</t>
    </rPh>
    <rPh sb="1" eb="3">
      <t>ヨウジ</t>
    </rPh>
    <phoneticPr fontId="3"/>
  </si>
  <si>
    <t>6か月～３歳未満</t>
    <rPh sb="2" eb="3">
      <t>ゲツ</t>
    </rPh>
    <rPh sb="5" eb="6">
      <t>サイ</t>
    </rPh>
    <rPh sb="6" eb="8">
      <t>ミマン</t>
    </rPh>
    <phoneticPr fontId="3"/>
  </si>
  <si>
    <t>個別接種</t>
  </si>
  <si>
    <t>３歳以上就学前</t>
    <rPh sb="1" eb="4">
      <t>サイイジョウ</t>
    </rPh>
    <rPh sb="4" eb="7">
      <t>シュウガクマエ</t>
    </rPh>
    <phoneticPr fontId="3"/>
  </si>
  <si>
    <t>大人の風しん</t>
    <rPh sb="0" eb="2">
      <t>オトナ</t>
    </rPh>
    <rPh sb="3" eb="4">
      <t>フウ</t>
    </rPh>
    <phoneticPr fontId="3"/>
  </si>
  <si>
    <t>4９歳以下の女性とその夫（※事実婚も含む）</t>
    <rPh sb="2" eb="3">
      <t>サイ</t>
    </rPh>
    <rPh sb="3" eb="5">
      <t>イカ</t>
    </rPh>
    <rPh sb="6" eb="8">
      <t>ジョセイ</t>
    </rPh>
    <rPh sb="11" eb="12">
      <t>オット</t>
    </rPh>
    <rPh sb="14" eb="17">
      <t>ジジツコン</t>
    </rPh>
    <rPh sb="18" eb="19">
      <t>フク</t>
    </rPh>
    <phoneticPr fontId="3"/>
  </si>
  <si>
    <t>-</t>
    <phoneticPr fontId="3"/>
  </si>
  <si>
    <t>-</t>
    <phoneticPr fontId="3"/>
  </si>
  <si>
    <t>-</t>
    <phoneticPr fontId="3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</si>
  <si>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3"/>
  </si>
  <si>
    <t>14-4　　ごみの収集・処理状況</t>
    <rPh sb="9" eb="11">
      <t>シュウシュウ</t>
    </rPh>
    <phoneticPr fontId="3"/>
  </si>
  <si>
    <t>収集状況</t>
    <rPh sb="0" eb="2">
      <t>シュウシュウ</t>
    </rPh>
    <rPh sb="2" eb="4">
      <t>ジョウキョウ</t>
    </rPh>
    <phoneticPr fontId="3"/>
  </si>
  <si>
    <t>(単位：t)</t>
    <phoneticPr fontId="3"/>
  </si>
  <si>
    <t>(各年度末現在）</t>
    <phoneticPr fontId="3"/>
  </si>
  <si>
    <t>年　　度</t>
    <phoneticPr fontId="3"/>
  </si>
  <si>
    <t>定時収集</t>
    <phoneticPr fontId="3"/>
  </si>
  <si>
    <t>自家搬入</t>
    <phoneticPr fontId="3"/>
  </si>
  <si>
    <t>許可車</t>
    <phoneticPr fontId="3"/>
  </si>
  <si>
    <t>臨時</t>
    <rPh sb="0" eb="2">
      <t>リンジ</t>
    </rPh>
    <phoneticPr fontId="3"/>
  </si>
  <si>
    <t>火災</t>
    <rPh sb="0" eb="2">
      <t>カサイ</t>
    </rPh>
    <phoneticPr fontId="3"/>
  </si>
  <si>
    <t>粗　大</t>
    <phoneticPr fontId="3"/>
  </si>
  <si>
    <t>資　源</t>
    <rPh sb="0" eb="1">
      <t>シ</t>
    </rPh>
    <rPh sb="2" eb="3">
      <t>ミナモト</t>
    </rPh>
    <phoneticPr fontId="3"/>
  </si>
  <si>
    <t>産　業</t>
    <rPh sb="0" eb="1">
      <t>サン</t>
    </rPh>
    <rPh sb="2" eb="3">
      <t>ギョウ</t>
    </rPh>
    <phoneticPr fontId="3"/>
  </si>
  <si>
    <t>特　殊</t>
    <rPh sb="0" eb="1">
      <t>トク</t>
    </rPh>
    <rPh sb="2" eb="3">
      <t>コト</t>
    </rPh>
    <phoneticPr fontId="3"/>
  </si>
  <si>
    <t>粗　大</t>
    <phoneticPr fontId="3"/>
  </si>
  <si>
    <t>平成26年度</t>
  </si>
  <si>
    <t>-</t>
    <phoneticPr fontId="3"/>
  </si>
  <si>
    <t>資料：環境部調</t>
    <rPh sb="6" eb="7">
      <t>シラ</t>
    </rPh>
    <phoneticPr fontId="3"/>
  </si>
  <si>
    <t>（注）　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3"/>
  </si>
  <si>
    <t>処理状況</t>
    <rPh sb="0" eb="2">
      <t>ショリ</t>
    </rPh>
    <rPh sb="2" eb="4">
      <t>ジョウキョウ</t>
    </rPh>
    <phoneticPr fontId="3"/>
  </si>
  <si>
    <t>処理　（単位：ｔ）</t>
    <phoneticPr fontId="3"/>
  </si>
  <si>
    <t>埋立　（単位：ｍ３）</t>
    <phoneticPr fontId="3"/>
  </si>
  <si>
    <t>焼却</t>
    <phoneticPr fontId="3"/>
  </si>
  <si>
    <t>再資源</t>
    <phoneticPr fontId="3"/>
  </si>
  <si>
    <t>焼却灰</t>
    <phoneticPr fontId="3"/>
  </si>
  <si>
    <t>破砕くず</t>
    <phoneticPr fontId="3"/>
  </si>
  <si>
    <t>覆土</t>
    <phoneticPr fontId="3"/>
  </si>
  <si>
    <t>（注）　平成23年度から埋立の単位がｔから㎥に変更になった</t>
    <rPh sb="1" eb="2">
      <t>チュウ</t>
    </rPh>
    <rPh sb="4" eb="6">
      <t>ヘイセイ</t>
    </rPh>
    <rPh sb="8" eb="9">
      <t>ネン</t>
    </rPh>
    <rPh sb="9" eb="10">
      <t>ド</t>
    </rPh>
    <rPh sb="12" eb="14">
      <t>ウメタテ</t>
    </rPh>
    <rPh sb="15" eb="17">
      <t>タンイ</t>
    </rPh>
    <rPh sb="23" eb="25">
      <t>ヘンコウ</t>
    </rPh>
    <phoneticPr fontId="3"/>
  </si>
  <si>
    <t>14-5　　し尿処理状況</t>
    <rPh sb="7" eb="8">
      <t>ニョウ</t>
    </rPh>
    <rPh sb="8" eb="10">
      <t>ショリ</t>
    </rPh>
    <rPh sb="10" eb="12">
      <t>ジョウキョウ</t>
    </rPh>
    <phoneticPr fontId="16"/>
  </si>
  <si>
    <t>(単位：kl)</t>
  </si>
  <si>
    <t>(各年度末現在)</t>
  </si>
  <si>
    <t>し尿</t>
  </si>
  <si>
    <t>浄化槽</t>
  </si>
  <si>
    <t>貯溜槽</t>
  </si>
  <si>
    <t>生活雑排水</t>
  </si>
  <si>
    <t>資料：環境部調</t>
    <rPh sb="0" eb="2">
      <t>シリョウ</t>
    </rPh>
    <rPh sb="3" eb="5">
      <t>カンキョウ</t>
    </rPh>
    <rPh sb="5" eb="6">
      <t>ブ</t>
    </rPh>
    <rPh sb="6" eb="7">
      <t>シラ</t>
    </rPh>
    <phoneticPr fontId="16"/>
  </si>
  <si>
    <t>14-6　下水道の状況</t>
    <phoneticPr fontId="3"/>
  </si>
  <si>
    <t>(各年度)</t>
  </si>
  <si>
    <t>整備面積
(累計ha)</t>
    <rPh sb="6" eb="8">
      <t>ルイケイ</t>
    </rPh>
    <phoneticPr fontId="3"/>
  </si>
  <si>
    <t>水  洗  化  状  況</t>
    <phoneticPr fontId="3"/>
  </si>
  <si>
    <t>戸数</t>
  </si>
  <si>
    <t>人口</t>
  </si>
  <si>
    <t>普及率
(人口)</t>
  </si>
  <si>
    <t>平成26年度</t>
    <phoneticPr fontId="3"/>
  </si>
  <si>
    <t>第８期計画</t>
    <phoneticPr fontId="3"/>
  </si>
  <si>
    <t>認可区域</t>
  </si>
  <si>
    <t>－</t>
    <phoneticPr fontId="3"/>
  </si>
  <si>
    <t>認可人口</t>
  </si>
  <si>
    <t>計画目標
(平成33年度)</t>
    <phoneticPr fontId="3"/>
  </si>
  <si>
    <t>資料：環境部調</t>
    <rPh sb="5" eb="6">
      <t>ブ</t>
    </rPh>
    <rPh sb="6" eb="7">
      <t>シラ</t>
    </rPh>
    <phoneticPr fontId="3"/>
  </si>
  <si>
    <t>(注)　 普及率は行政区域人口に対する、処理区域人口の比率である</t>
    <phoneticPr fontId="3"/>
  </si>
  <si>
    <t>14-7　公害苦情発生状況</t>
    <rPh sb="5" eb="7">
      <t>コウガイ</t>
    </rPh>
    <rPh sb="7" eb="9">
      <t>クジョウ</t>
    </rPh>
    <rPh sb="9" eb="11">
      <t>ハッセイ</t>
    </rPh>
    <rPh sb="11" eb="13">
      <t>ジョウキョウ</t>
    </rPh>
    <phoneticPr fontId="3"/>
  </si>
  <si>
    <t>(単位：件)</t>
    <rPh sb="1" eb="3">
      <t>タンイ</t>
    </rPh>
    <rPh sb="4" eb="5">
      <t>ケン</t>
    </rPh>
    <phoneticPr fontId="3"/>
  </si>
  <si>
    <t>総数</t>
  </si>
  <si>
    <t>大気汚染</t>
  </si>
  <si>
    <t>水質汚濁</t>
  </si>
  <si>
    <t>騒音</t>
  </si>
  <si>
    <t>振動</t>
  </si>
  <si>
    <t>悪臭</t>
  </si>
  <si>
    <t>その他</t>
  </si>
  <si>
    <t>資料：環境部調</t>
    <rPh sb="0" eb="2">
      <t>シリョウ</t>
    </rPh>
    <rPh sb="3" eb="5">
      <t>カンキョウ</t>
    </rPh>
    <rPh sb="5" eb="6">
      <t>ブ</t>
    </rPh>
    <rPh sb="6" eb="7">
      <t>シラ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</si>
</sst>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#,##0_ "/>
    <numFmt numFmtId="177" formatCode="0.0_ "/>
    <numFmt numFmtId="178" formatCode="#,##0_ ;[Red]\-#,##0\ "/>
    <numFmt numFmtId="179" formatCode="#,##0_);\(#,##0\)"/>
    <numFmt numFmtId="180" formatCode="#,##0.0;[Red]\-#,##0.0"/>
    <numFmt numFmtId="181" formatCode="#,##0_);[Red]\(#,##0\)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ＭＳ Ｐ明朝"/>
      <family val="1"/>
      <charset val="128"/>
    </font>
    <font>
      <sz val="9"/>
      <color rgb="FFFF0000"/>
      <name val="Century"/>
      <family val="1"/>
    </font>
    <font>
      <sz val="9"/>
      <name val="Century"/>
      <family val="1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trike/>
      <sz val="16"/>
      <color indexed="8"/>
      <name val="ＭＳ Ｐゴシック"/>
      <family val="3"/>
      <charset val="128"/>
    </font>
    <font>
      <sz val="8"/>
      <color indexed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HG丸ｺﾞｼｯｸM-PRO"/>
      <family val="3"/>
      <charset val="128"/>
    </font>
    <font>
      <sz val="14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name val="ＭＳ Ｐゴシック"/>
      <family val="3"/>
      <charset val="128"/>
    </font>
    <font>
      <sz val="6"/>
      <color rgb="FFFF0000"/>
      <name val="ＭＳ Ｐ明朝"/>
      <family val="1"/>
      <charset val="128"/>
    </font>
    <font>
      <sz val="6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6.5"/>
      <color indexed="8"/>
      <name val="ＭＳ Ｐ明朝"/>
      <family val="1"/>
      <charset val="128"/>
    </font>
    <font>
      <sz val="6.5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21">
    <xf numFmtId="0" fontId="0" fillId="0" borderId="0" xfId="0"/>
    <xf numFmtId="0" fontId="2" fillId="2" borderId="0" xfId="0" applyFont="1" applyFill="1"/>
    <xf numFmtId="0" fontId="4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1" fillId="0" borderId="0" xfId="0" applyFont="1"/>
    <xf numFmtId="0" fontId="12" fillId="0" borderId="0" xfId="0" applyFont="1"/>
    <xf numFmtId="0" fontId="0" fillId="0" borderId="0" xfId="0" applyBorder="1"/>
    <xf numFmtId="0" fontId="1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/>
    </xf>
    <xf numFmtId="0" fontId="7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 justifyLastLine="1"/>
    </xf>
    <xf numFmtId="0" fontId="13" fillId="0" borderId="0" xfId="0" applyFont="1" applyFill="1" applyAlignment="1">
      <alignment vertical="center"/>
    </xf>
    <xf numFmtId="0" fontId="13" fillId="0" borderId="5" xfId="0" applyFont="1" applyFill="1" applyBorder="1" applyAlignment="1">
      <alignment horizontal="distributed" vertical="center" justifyLastLine="1"/>
    </xf>
    <xf numFmtId="0" fontId="13" fillId="0" borderId="9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center"/>
    </xf>
    <xf numFmtId="176" fontId="11" fillId="0" borderId="14" xfId="0" applyNumberFormat="1" applyFont="1" applyFill="1" applyBorder="1" applyAlignment="1">
      <alignment horizontal="right" vertical="center"/>
    </xf>
    <xf numFmtId="176" fontId="11" fillId="0" borderId="13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Border="1" applyAlignment="1">
      <alignment vertical="top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distributed" vertical="distributed" textRotation="255" justifyLastLine="1"/>
    </xf>
    <xf numFmtId="176" fontId="11" fillId="0" borderId="12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 applyAlignment="1">
      <alignment horizontal="right" vertical="center"/>
    </xf>
    <xf numFmtId="0" fontId="15" fillId="0" borderId="0" xfId="0" applyFont="1" applyFill="1" applyAlignment="1">
      <alignment vertical="top"/>
    </xf>
    <xf numFmtId="0" fontId="13" fillId="0" borderId="10" xfId="0" applyFont="1" applyFill="1" applyBorder="1" applyAlignment="1">
      <alignment horizontal="center" vertical="center" justifyLastLine="1"/>
    </xf>
    <xf numFmtId="0" fontId="13" fillId="0" borderId="5" xfId="0" applyFont="1" applyFill="1" applyBorder="1" applyAlignment="1">
      <alignment horizontal="distributed" vertical="center" wrapText="1" justifyLastLine="1"/>
    </xf>
    <xf numFmtId="0" fontId="7" fillId="0" borderId="5" xfId="0" applyFont="1" applyFill="1" applyBorder="1" applyAlignment="1">
      <alignment horizontal="distributed" vertical="center" wrapText="1" justifyLastLine="1"/>
    </xf>
    <xf numFmtId="176" fontId="11" fillId="0" borderId="13" xfId="0" applyNumberFormat="1" applyFont="1" applyFill="1" applyBorder="1" applyAlignment="1">
      <alignment vertical="center"/>
    </xf>
    <xf numFmtId="176" fontId="11" fillId="0" borderId="12" xfId="0" applyNumberFormat="1" applyFont="1" applyFill="1" applyBorder="1" applyAlignment="1">
      <alignment vertical="center"/>
    </xf>
    <xf numFmtId="176" fontId="11" fillId="0" borderId="14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Alignment="1">
      <alignment vertical="center"/>
    </xf>
    <xf numFmtId="0" fontId="0" fillId="0" borderId="4" xfId="0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9" fillId="0" borderId="0" xfId="0" applyFont="1"/>
    <xf numFmtId="38" fontId="21" fillId="0" borderId="0" xfId="2" applyFont="1" applyBorder="1" applyAlignment="1">
      <alignment horizontal="center" vertical="center"/>
    </xf>
    <xf numFmtId="38" fontId="22" fillId="0" borderId="0" xfId="2" applyFont="1" applyBorder="1" applyAlignment="1">
      <alignment horizontal="center" vertical="center"/>
    </xf>
    <xf numFmtId="38" fontId="23" fillId="0" borderId="3" xfId="2" applyFont="1" applyBorder="1" applyAlignment="1">
      <alignment vertical="center"/>
    </xf>
    <xf numFmtId="38" fontId="24" fillId="0" borderId="0" xfId="2" applyFont="1" applyBorder="1" applyAlignment="1">
      <alignment horizontal="center" vertical="center"/>
    </xf>
    <xf numFmtId="38" fontId="23" fillId="0" borderId="5" xfId="2" applyFont="1" applyBorder="1" applyAlignment="1">
      <alignment horizontal="center"/>
    </xf>
    <xf numFmtId="38" fontId="27" fillId="0" borderId="5" xfId="2" applyFont="1" applyBorder="1" applyAlignment="1">
      <alignment horizontal="center" vertical="top"/>
    </xf>
    <xf numFmtId="38" fontId="28" fillId="0" borderId="5" xfId="2" applyFont="1" applyBorder="1" applyAlignment="1">
      <alignment horizontal="center" vertical="center"/>
    </xf>
    <xf numFmtId="38" fontId="28" fillId="0" borderId="9" xfId="2" applyFont="1" applyBorder="1" applyAlignment="1">
      <alignment horizontal="center" vertical="center"/>
    </xf>
    <xf numFmtId="38" fontId="3" fillId="0" borderId="5" xfId="2" applyFont="1" applyBorder="1" applyAlignment="1">
      <alignment horizontal="center" vertical="center"/>
    </xf>
    <xf numFmtId="38" fontId="3" fillId="0" borderId="9" xfId="2" applyFont="1" applyBorder="1" applyAlignment="1">
      <alignment horizontal="center" vertical="center"/>
    </xf>
    <xf numFmtId="38" fontId="23" fillId="0" borderId="5" xfId="2" applyFont="1" applyBorder="1" applyAlignment="1">
      <alignment horizontal="center" vertical="center"/>
    </xf>
    <xf numFmtId="38" fontId="15" fillId="0" borderId="5" xfId="2" applyFont="1" applyBorder="1" applyAlignment="1">
      <alignment vertical="center"/>
    </xf>
    <xf numFmtId="177" fontId="15" fillId="0" borderId="9" xfId="2" applyNumberFormat="1" applyFont="1" applyBorder="1" applyAlignment="1">
      <alignment horizontal="right" vertical="center"/>
    </xf>
    <xf numFmtId="38" fontId="26" fillId="0" borderId="5" xfId="2" applyFont="1" applyBorder="1" applyAlignment="1">
      <alignment vertical="center"/>
    </xf>
    <xf numFmtId="177" fontId="26" fillId="0" borderId="9" xfId="2" applyNumberFormat="1" applyFont="1" applyBorder="1" applyAlignment="1">
      <alignment horizontal="right" vertical="center"/>
    </xf>
    <xf numFmtId="38" fontId="23" fillId="0" borderId="1" xfId="2" applyFont="1" applyBorder="1" applyAlignment="1">
      <alignment horizontal="center" vertical="center"/>
    </xf>
    <xf numFmtId="38" fontId="15" fillId="0" borderId="1" xfId="2" applyFont="1" applyBorder="1" applyAlignment="1">
      <alignment horizontal="right" vertical="center"/>
    </xf>
    <xf numFmtId="177" fontId="15" fillId="0" borderId="8" xfId="2" applyNumberFormat="1" applyFont="1" applyBorder="1" applyAlignment="1">
      <alignment horizontal="right" vertical="center"/>
    </xf>
    <xf numFmtId="38" fontId="26" fillId="0" borderId="1" xfId="2" applyFont="1" applyBorder="1" applyAlignment="1">
      <alignment horizontal="right" vertical="center"/>
    </xf>
    <xf numFmtId="177" fontId="26" fillId="0" borderId="8" xfId="2" applyNumberFormat="1" applyFont="1" applyBorder="1" applyAlignment="1">
      <alignment horizontal="right" vertical="center"/>
    </xf>
    <xf numFmtId="38" fontId="23" fillId="0" borderId="13" xfId="2" applyFont="1" applyBorder="1" applyAlignment="1">
      <alignment horizontal="center" vertical="center"/>
    </xf>
    <xf numFmtId="38" fontId="15" fillId="0" borderId="13" xfId="2" applyFont="1" applyBorder="1" applyAlignment="1">
      <alignment horizontal="right" vertical="center"/>
    </xf>
    <xf numFmtId="177" fontId="15" fillId="0" borderId="14" xfId="2" applyNumberFormat="1" applyFont="1" applyBorder="1" applyAlignment="1">
      <alignment horizontal="right" vertical="center"/>
    </xf>
    <xf numFmtId="38" fontId="26" fillId="0" borderId="13" xfId="2" applyFont="1" applyBorder="1" applyAlignment="1">
      <alignment horizontal="right" vertical="center"/>
    </xf>
    <xf numFmtId="177" fontId="26" fillId="0" borderId="14" xfId="2" applyNumberFormat="1" applyFont="1" applyBorder="1" applyAlignment="1">
      <alignment horizontal="right" vertical="center"/>
    </xf>
    <xf numFmtId="38" fontId="23" fillId="0" borderId="6" xfId="2" applyFont="1" applyBorder="1" applyAlignment="1">
      <alignment horizontal="center" vertical="center"/>
    </xf>
    <xf numFmtId="38" fontId="15" fillId="0" borderId="6" xfId="2" applyFont="1" applyBorder="1" applyAlignment="1">
      <alignment horizontal="right" vertical="center"/>
    </xf>
    <xf numFmtId="177" fontId="15" fillId="0" borderId="2" xfId="2" applyNumberFormat="1" applyFont="1" applyBorder="1" applyAlignment="1">
      <alignment horizontal="right" vertical="center"/>
    </xf>
    <xf numFmtId="38" fontId="26" fillId="0" borderId="6" xfId="2" applyFont="1" applyBorder="1" applyAlignment="1">
      <alignment horizontal="right" vertical="center"/>
    </xf>
    <xf numFmtId="177" fontId="26" fillId="0" borderId="2" xfId="2" applyNumberFormat="1" applyFont="1" applyBorder="1" applyAlignment="1">
      <alignment horizontal="right" vertical="center"/>
    </xf>
    <xf numFmtId="38" fontId="15" fillId="0" borderId="1" xfId="2" applyFont="1" applyBorder="1" applyAlignment="1">
      <alignment vertical="center"/>
    </xf>
    <xf numFmtId="177" fontId="15" fillId="0" borderId="8" xfId="2" applyNumberFormat="1" applyFont="1" applyBorder="1" applyAlignment="1">
      <alignment vertical="center"/>
    </xf>
    <xf numFmtId="38" fontId="26" fillId="0" borderId="1" xfId="2" applyFont="1" applyBorder="1" applyAlignment="1">
      <alignment vertical="center"/>
    </xf>
    <xf numFmtId="177" fontId="26" fillId="0" borderId="8" xfId="2" applyNumberFormat="1" applyFont="1" applyBorder="1" applyAlignment="1">
      <alignment vertical="center"/>
    </xf>
    <xf numFmtId="38" fontId="15" fillId="0" borderId="13" xfId="2" applyFont="1" applyBorder="1" applyAlignment="1">
      <alignment vertical="center"/>
    </xf>
    <xf numFmtId="177" fontId="15" fillId="0" borderId="14" xfId="2" applyNumberFormat="1" applyFont="1" applyBorder="1" applyAlignment="1">
      <alignment vertical="center"/>
    </xf>
    <xf numFmtId="38" fontId="26" fillId="0" borderId="13" xfId="2" applyFont="1" applyBorder="1" applyAlignment="1">
      <alignment vertical="center"/>
    </xf>
    <xf numFmtId="177" fontId="26" fillId="0" borderId="14" xfId="2" applyNumberFormat="1" applyFont="1" applyBorder="1" applyAlignment="1">
      <alignment vertical="center"/>
    </xf>
    <xf numFmtId="0" fontId="28" fillId="0" borderId="5" xfId="0" applyFont="1" applyBorder="1" applyAlignment="1">
      <alignment horizontal="center" vertical="center"/>
    </xf>
    <xf numFmtId="38" fontId="15" fillId="0" borderId="6" xfId="2" applyFont="1" applyBorder="1" applyAlignment="1">
      <alignment vertical="center"/>
    </xf>
    <xf numFmtId="177" fontId="15" fillId="0" borderId="2" xfId="2" applyNumberFormat="1" applyFont="1" applyBorder="1" applyAlignment="1">
      <alignment vertical="center"/>
    </xf>
    <xf numFmtId="38" fontId="26" fillId="0" borderId="6" xfId="2" applyFont="1" applyBorder="1" applyAlignment="1">
      <alignment vertical="center"/>
    </xf>
    <xf numFmtId="177" fontId="26" fillId="0" borderId="2" xfId="2" applyNumberFormat="1" applyFont="1" applyBorder="1" applyAlignment="1">
      <alignment vertical="center"/>
    </xf>
    <xf numFmtId="38" fontId="23" fillId="0" borderId="1" xfId="2" applyFont="1" applyBorder="1" applyAlignment="1">
      <alignment horizontal="center"/>
    </xf>
    <xf numFmtId="38" fontId="23" fillId="0" borderId="6" xfId="2" applyFont="1" applyBorder="1" applyAlignment="1">
      <alignment horizontal="center" vertical="top"/>
    </xf>
    <xf numFmtId="38" fontId="15" fillId="0" borderId="8" xfId="2" applyFont="1" applyBorder="1" applyAlignment="1">
      <alignment horizontal="right" vertical="center"/>
    </xf>
    <xf numFmtId="38" fontId="26" fillId="0" borderId="8" xfId="2" applyFont="1" applyBorder="1" applyAlignment="1">
      <alignment horizontal="right" vertical="center"/>
    </xf>
    <xf numFmtId="38" fontId="15" fillId="0" borderId="14" xfId="2" applyFont="1" applyBorder="1" applyAlignment="1">
      <alignment horizontal="right" vertical="center"/>
    </xf>
    <xf numFmtId="38" fontId="26" fillId="0" borderId="14" xfId="2" applyFont="1" applyBorder="1" applyAlignment="1">
      <alignment horizontal="right" vertical="center"/>
    </xf>
    <xf numFmtId="38" fontId="15" fillId="0" borderId="13" xfId="2" applyFont="1" applyBorder="1" applyAlignment="1">
      <alignment horizontal="right" vertical="center" wrapText="1"/>
    </xf>
    <xf numFmtId="38" fontId="15" fillId="0" borderId="2" xfId="2" applyFont="1" applyBorder="1" applyAlignment="1">
      <alignment horizontal="right" vertical="center"/>
    </xf>
    <xf numFmtId="38" fontId="26" fillId="0" borderId="13" xfId="2" applyFont="1" applyBorder="1" applyAlignment="1">
      <alignment horizontal="right" vertical="center" wrapText="1"/>
    </xf>
    <xf numFmtId="38" fontId="26" fillId="0" borderId="2" xfId="2" applyFont="1" applyBorder="1" applyAlignment="1">
      <alignment horizontal="right" vertical="center"/>
    </xf>
    <xf numFmtId="38" fontId="15" fillId="0" borderId="5" xfId="2" applyFont="1" applyBorder="1" applyAlignment="1">
      <alignment horizontal="right" vertical="center"/>
    </xf>
    <xf numFmtId="38" fontId="26" fillId="0" borderId="5" xfId="2" applyFont="1" applyBorder="1" applyAlignment="1">
      <alignment horizontal="right" vertical="center"/>
    </xf>
    <xf numFmtId="0" fontId="19" fillId="0" borderId="0" xfId="0" applyFont="1" applyBorder="1"/>
    <xf numFmtId="38" fontId="27" fillId="0" borderId="5" xfId="2" applyFont="1" applyBorder="1" applyAlignment="1">
      <alignment horizontal="center" vertical="center"/>
    </xf>
    <xf numFmtId="38" fontId="19" fillId="0" borderId="0" xfId="2" applyFont="1" applyAlignment="1">
      <alignment vertical="center"/>
    </xf>
    <xf numFmtId="38" fontId="19" fillId="0" borderId="0" xfId="2" applyFont="1"/>
    <xf numFmtId="38" fontId="25" fillId="0" borderId="0" xfId="2" applyFont="1"/>
    <xf numFmtId="0" fontId="25" fillId="0" borderId="0" xfId="0" applyFont="1"/>
    <xf numFmtId="0" fontId="15" fillId="0" borderId="0" xfId="0" applyFont="1"/>
    <xf numFmtId="0" fontId="33" fillId="0" borderId="0" xfId="0" applyFont="1"/>
    <xf numFmtId="38" fontId="20" fillId="0" borderId="0" xfId="2" applyFont="1" applyBorder="1" applyAlignment="1">
      <alignment horizontal="left" vertical="center"/>
    </xf>
    <xf numFmtId="38" fontId="34" fillId="0" borderId="0" xfId="2" applyFont="1" applyBorder="1" applyAlignment="1">
      <alignment horizontal="center" vertical="center"/>
    </xf>
    <xf numFmtId="38" fontId="28" fillId="0" borderId="3" xfId="2" applyFont="1" applyBorder="1" applyAlignment="1">
      <alignment vertical="center"/>
    </xf>
    <xf numFmtId="38" fontId="35" fillId="0" borderId="0" xfId="2" applyFont="1" applyBorder="1" applyAlignment="1">
      <alignment horizontal="center" vertical="center"/>
    </xf>
    <xf numFmtId="38" fontId="27" fillId="0" borderId="5" xfId="2" applyFont="1" applyFill="1" applyBorder="1" applyAlignment="1">
      <alignment horizontal="center" vertical="top"/>
    </xf>
    <xf numFmtId="38" fontId="15" fillId="0" borderId="1" xfId="2" applyFont="1" applyBorder="1" applyAlignment="1">
      <alignment horizontal="right" vertical="center" wrapText="1"/>
    </xf>
    <xf numFmtId="38" fontId="26" fillId="0" borderId="1" xfId="2" applyFont="1" applyBorder="1" applyAlignment="1">
      <alignment horizontal="right" vertical="center" wrapText="1"/>
    </xf>
    <xf numFmtId="177" fontId="15" fillId="0" borderId="6" xfId="2" applyNumberFormat="1" applyFont="1" applyBorder="1" applyAlignment="1">
      <alignment horizontal="right" vertical="center"/>
    </xf>
    <xf numFmtId="38" fontId="23" fillId="0" borderId="5" xfId="2" applyFont="1" applyBorder="1" applyAlignment="1">
      <alignment horizontal="center" vertical="center" wrapText="1"/>
    </xf>
    <xf numFmtId="38" fontId="15" fillId="0" borderId="9" xfId="2" applyFont="1" applyBorder="1" applyAlignment="1">
      <alignment horizontal="right" vertical="center"/>
    </xf>
    <xf numFmtId="38" fontId="26" fillId="0" borderId="9" xfId="2" applyFont="1" applyBorder="1" applyAlignment="1">
      <alignment horizontal="right" vertical="center"/>
    </xf>
    <xf numFmtId="38" fontId="36" fillId="0" borderId="0" xfId="2" applyFont="1"/>
    <xf numFmtId="0" fontId="36" fillId="0" borderId="0" xfId="0" applyFont="1"/>
    <xf numFmtId="0" fontId="26" fillId="0" borderId="0" xfId="0" applyFont="1"/>
    <xf numFmtId="38" fontId="13" fillId="0" borderId="0" xfId="2" applyFont="1" applyFill="1" applyAlignment="1">
      <alignment horizontal="distributed" vertical="center" wrapText="1"/>
    </xf>
    <xf numFmtId="38" fontId="14" fillId="0" borderId="0" xfId="2" applyFont="1" applyFill="1" applyAlignment="1">
      <alignment horizontal="center" vertical="center" wrapText="1"/>
    </xf>
    <xf numFmtId="38" fontId="7" fillId="0" borderId="0" xfId="2" applyFont="1" applyFill="1" applyAlignment="1">
      <alignment horizontal="distributed" vertical="center" wrapText="1"/>
    </xf>
    <xf numFmtId="38" fontId="7" fillId="0" borderId="0" xfId="2" applyFont="1" applyFill="1" applyBorder="1" applyAlignment="1">
      <alignment horizontal="right" vertical="center" wrapText="1"/>
    </xf>
    <xf numFmtId="38" fontId="11" fillId="0" borderId="13" xfId="2" applyFont="1" applyFill="1" applyBorder="1" applyAlignment="1">
      <alignment horizontal="right" vertical="center" wrapText="1"/>
    </xf>
    <xf numFmtId="38" fontId="11" fillId="0" borderId="14" xfId="2" applyFont="1" applyFill="1" applyBorder="1" applyAlignment="1">
      <alignment horizontal="right" vertical="center" wrapText="1"/>
    </xf>
    <xf numFmtId="38" fontId="38" fillId="0" borderId="13" xfId="3" applyFont="1" applyFill="1" applyBorder="1" applyAlignment="1">
      <alignment horizontal="right" vertical="center" wrapText="1"/>
    </xf>
    <xf numFmtId="176" fontId="38" fillId="0" borderId="13" xfId="0" applyNumberFormat="1" applyFont="1" applyFill="1" applyBorder="1" applyAlignment="1">
      <alignment horizontal="right" vertical="center"/>
    </xf>
    <xf numFmtId="38" fontId="38" fillId="0" borderId="14" xfId="3" applyFont="1" applyFill="1" applyBorder="1" applyAlignment="1">
      <alignment horizontal="right" vertical="center" wrapText="1"/>
    </xf>
    <xf numFmtId="38" fontId="2" fillId="0" borderId="6" xfId="3" applyFont="1" applyFill="1" applyBorder="1" applyAlignment="1">
      <alignment horizontal="right" vertical="center" wrapText="1"/>
    </xf>
    <xf numFmtId="176" fontId="2" fillId="0" borderId="6" xfId="0" applyNumberFormat="1" applyFont="1" applyFill="1" applyBorder="1" applyAlignment="1">
      <alignment horizontal="right" vertical="center"/>
    </xf>
    <xf numFmtId="38" fontId="2" fillId="0" borderId="2" xfId="3" applyFont="1" applyFill="1" applyBorder="1" applyAlignment="1">
      <alignment horizontal="right" vertical="center" wrapText="1"/>
    </xf>
    <xf numFmtId="0" fontId="1" fillId="0" borderId="0" xfId="0" applyFont="1" applyBorder="1"/>
    <xf numFmtId="0" fontId="1" fillId="0" borderId="0" xfId="0" applyFont="1"/>
    <xf numFmtId="38" fontId="13" fillId="0" borderId="0" xfId="2" applyFont="1" applyFill="1" applyAlignment="1">
      <alignment horizontal="left" vertical="center" wrapText="1"/>
    </xf>
    <xf numFmtId="0" fontId="0" fillId="0" borderId="0" xfId="0" applyAlignment="1"/>
    <xf numFmtId="0" fontId="0" fillId="0" borderId="0" xfId="0" applyAlignment="1">
      <alignment vertical="center"/>
    </xf>
    <xf numFmtId="38" fontId="37" fillId="0" borderId="0" xfId="2" applyFont="1" applyFill="1" applyBorder="1" applyAlignment="1">
      <alignment horizontal="left" vertical="center"/>
    </xf>
    <xf numFmtId="38" fontId="7" fillId="0" borderId="0" xfId="2" applyFont="1" applyFill="1" applyBorder="1" applyAlignment="1">
      <alignment horizontal="left" vertical="center"/>
    </xf>
    <xf numFmtId="38" fontId="13" fillId="0" borderId="0" xfId="2" applyFont="1" applyFill="1" applyAlignment="1">
      <alignment vertical="center"/>
    </xf>
    <xf numFmtId="38" fontId="15" fillId="0" borderId="0" xfId="2" applyFont="1" applyFill="1" applyBorder="1" applyAlignment="1">
      <alignment horizontal="left" vertical="center" wrapText="1"/>
    </xf>
    <xf numFmtId="38" fontId="15" fillId="0" borderId="0" xfId="2" applyFont="1" applyFill="1" applyAlignment="1">
      <alignment vertical="center"/>
    </xf>
    <xf numFmtId="38" fontId="15" fillId="0" borderId="0" xfId="2" applyFont="1" applyFill="1" applyAlignment="1">
      <alignment vertical="top"/>
    </xf>
    <xf numFmtId="38" fontId="15" fillId="0" borderId="0" xfId="2" applyFont="1" applyFill="1" applyBorder="1" applyAlignment="1">
      <alignment vertical="center" wrapText="1"/>
    </xf>
    <xf numFmtId="38" fontId="13" fillId="0" borderId="0" xfId="2" applyFont="1" applyFill="1" applyBorder="1" applyAlignment="1">
      <alignment horizontal="distributed" vertical="center" wrapText="1"/>
    </xf>
    <xf numFmtId="38" fontId="13" fillId="0" borderId="0" xfId="2" applyFont="1" applyFill="1" applyAlignment="1">
      <alignment horizontal="distributed" vertical="center"/>
    </xf>
    <xf numFmtId="38" fontId="15" fillId="0" borderId="0" xfId="2" applyFont="1" applyFill="1" applyAlignment="1">
      <alignment horizontal="right" vertical="center"/>
    </xf>
    <xf numFmtId="38" fontId="15" fillId="0" borderId="0" xfId="2" applyFont="1" applyFill="1" applyAlignment="1">
      <alignment horizontal="right"/>
    </xf>
    <xf numFmtId="38" fontId="15" fillId="0" borderId="0" xfId="2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3" xfId="0" applyFont="1" applyFill="1" applyBorder="1" applyAlignment="1">
      <alignment vertical="center"/>
    </xf>
    <xf numFmtId="179" fontId="7" fillId="0" borderId="0" xfId="0" applyNumberFormat="1" applyFont="1" applyFill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distributed" vertical="center" justifyLastLine="1"/>
    </xf>
    <xf numFmtId="0" fontId="11" fillId="0" borderId="9" xfId="0" applyFont="1" applyFill="1" applyBorder="1" applyAlignment="1">
      <alignment horizontal="distributed" vertical="center" wrapText="1" justifyLastLine="1"/>
    </xf>
    <xf numFmtId="38" fontId="13" fillId="0" borderId="12" xfId="2" applyFont="1" applyFill="1" applyBorder="1" applyAlignment="1">
      <alignment horizontal="distributed" vertical="center" wrapText="1" indent="1"/>
    </xf>
    <xf numFmtId="179" fontId="13" fillId="0" borderId="13" xfId="2" applyNumberFormat="1" applyFont="1" applyFill="1" applyBorder="1" applyAlignment="1">
      <alignment vertical="center" wrapText="1"/>
    </xf>
    <xf numFmtId="38" fontId="13" fillId="0" borderId="13" xfId="2" applyFont="1" applyFill="1" applyBorder="1" applyAlignment="1">
      <alignment horizontal="right" vertical="center" wrapText="1"/>
    </xf>
    <xf numFmtId="180" fontId="13" fillId="0" borderId="14" xfId="2" applyNumberFormat="1" applyFont="1" applyFill="1" applyBorder="1" applyAlignment="1">
      <alignment horizontal="right" vertical="center" wrapText="1"/>
    </xf>
    <xf numFmtId="0" fontId="40" fillId="0" borderId="0" xfId="0" applyFont="1" applyFill="1" applyBorder="1" applyAlignment="1">
      <alignment vertical="center"/>
    </xf>
    <xf numFmtId="38" fontId="13" fillId="0" borderId="12" xfId="2" applyFont="1" applyFill="1" applyBorder="1" applyAlignment="1">
      <alignment horizontal="distributed" vertical="center" wrapText="1"/>
    </xf>
    <xf numFmtId="38" fontId="13" fillId="0" borderId="12" xfId="3" applyFont="1" applyFill="1" applyBorder="1" applyAlignment="1">
      <alignment horizontal="distributed" vertical="center" wrapText="1"/>
    </xf>
    <xf numFmtId="179" fontId="13" fillId="0" borderId="13" xfId="3" applyNumberFormat="1" applyFont="1" applyFill="1" applyBorder="1" applyAlignment="1">
      <alignment vertical="center" wrapText="1"/>
    </xf>
    <xf numFmtId="38" fontId="13" fillId="0" borderId="13" xfId="3" applyFont="1" applyFill="1" applyBorder="1" applyAlignment="1">
      <alignment horizontal="right" vertical="center" wrapText="1"/>
    </xf>
    <xf numFmtId="180" fontId="13" fillId="0" borderId="14" xfId="3" applyNumberFormat="1" applyFont="1" applyFill="1" applyBorder="1" applyAlignment="1">
      <alignment horizontal="right" vertical="center" wrapText="1"/>
    </xf>
    <xf numFmtId="38" fontId="16" fillId="0" borderId="4" xfId="3" applyFont="1" applyFill="1" applyBorder="1" applyAlignment="1">
      <alignment horizontal="distributed" vertical="center" wrapText="1"/>
    </xf>
    <xf numFmtId="179" fontId="16" fillId="0" borderId="6" xfId="3" applyNumberFormat="1" applyFont="1" applyFill="1" applyBorder="1" applyAlignment="1">
      <alignment vertical="center" wrapText="1"/>
    </xf>
    <xf numFmtId="38" fontId="16" fillId="0" borderId="6" xfId="3" applyFont="1" applyFill="1" applyBorder="1" applyAlignment="1">
      <alignment horizontal="right" vertical="center" wrapText="1"/>
    </xf>
    <xf numFmtId="180" fontId="16" fillId="0" borderId="2" xfId="3" applyNumberFormat="1" applyFont="1" applyFill="1" applyBorder="1" applyAlignment="1">
      <alignment horizontal="right" vertical="center" wrapText="1"/>
    </xf>
    <xf numFmtId="0" fontId="41" fillId="0" borderId="0" xfId="0" applyFont="1" applyFill="1" applyBorder="1" applyAlignment="1">
      <alignment vertical="center"/>
    </xf>
    <xf numFmtId="0" fontId="13" fillId="0" borderId="12" xfId="0" applyFont="1" applyFill="1" applyBorder="1" applyAlignment="1">
      <alignment horizontal="center" vertical="center"/>
    </xf>
    <xf numFmtId="179" fontId="13" fillId="0" borderId="13" xfId="3" applyNumberFormat="1" applyFont="1" applyFill="1" applyBorder="1" applyAlignment="1">
      <alignment horizontal="center" vertical="center"/>
    </xf>
    <xf numFmtId="178" fontId="13" fillId="0" borderId="13" xfId="3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181" fontId="13" fillId="0" borderId="6" xfId="3" applyNumberFormat="1" applyFont="1" applyFill="1" applyBorder="1" applyAlignment="1">
      <alignment vertical="center"/>
    </xf>
    <xf numFmtId="179" fontId="11" fillId="0" borderId="0" xfId="0" applyNumberFormat="1" applyFont="1" applyFill="1" applyAlignment="1">
      <alignment vertical="center"/>
    </xf>
    <xf numFmtId="0" fontId="15" fillId="0" borderId="3" xfId="0" applyFont="1" applyFill="1" applyBorder="1" applyAlignment="1"/>
    <xf numFmtId="0" fontId="15" fillId="0" borderId="3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center" vertical="center" justifyLastLine="1"/>
    </xf>
    <xf numFmtId="0" fontId="11" fillId="0" borderId="5" xfId="0" applyFont="1" applyFill="1" applyBorder="1" applyAlignment="1">
      <alignment horizontal="distributed" vertical="center" wrapText="1" justifyLastLine="1"/>
    </xf>
    <xf numFmtId="0" fontId="11" fillId="0" borderId="9" xfId="0" applyFont="1" applyFill="1" applyBorder="1" applyAlignment="1">
      <alignment horizontal="distributed" vertical="center" justifyLastLine="1"/>
    </xf>
    <xf numFmtId="178" fontId="13" fillId="0" borderId="13" xfId="2" applyNumberFormat="1" applyFont="1" applyFill="1" applyBorder="1" applyAlignment="1">
      <alignment vertical="center"/>
    </xf>
    <xf numFmtId="176" fontId="13" fillId="0" borderId="13" xfId="0" applyNumberFormat="1" applyFont="1" applyFill="1" applyBorder="1" applyAlignment="1">
      <alignment horizontal="right" vertical="center"/>
    </xf>
    <xf numFmtId="178" fontId="13" fillId="0" borderId="14" xfId="2" applyNumberFormat="1" applyFont="1" applyFill="1" applyBorder="1" applyAlignment="1">
      <alignment vertical="center"/>
    </xf>
    <xf numFmtId="178" fontId="13" fillId="0" borderId="13" xfId="3" applyNumberFormat="1" applyFont="1" applyFill="1" applyBorder="1" applyAlignment="1">
      <alignment vertical="center"/>
    </xf>
    <xf numFmtId="178" fontId="13" fillId="0" borderId="14" xfId="3" applyNumberFormat="1" applyFont="1" applyFill="1" applyBorder="1" applyAlignment="1">
      <alignment vertical="center"/>
    </xf>
    <xf numFmtId="178" fontId="16" fillId="0" borderId="6" xfId="3" applyNumberFormat="1" applyFont="1" applyFill="1" applyBorder="1" applyAlignment="1">
      <alignment vertical="center"/>
    </xf>
    <xf numFmtId="176" fontId="16" fillId="0" borderId="6" xfId="0" applyNumberFormat="1" applyFont="1" applyFill="1" applyBorder="1" applyAlignment="1">
      <alignment horizontal="right" vertical="center"/>
    </xf>
    <xf numFmtId="178" fontId="16" fillId="0" borderId="2" xfId="3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0" fillId="0" borderId="0" xfId="0" applyFont="1" applyAlignment="1">
      <alignment horizontal="center"/>
    </xf>
    <xf numFmtId="0" fontId="13" fillId="0" borderId="0" xfId="0" applyFont="1" applyFill="1" applyBorder="1" applyAlignment="1">
      <alignment horizontal="distributed" vertical="distributed" textRotation="255" justifyLastLine="1"/>
    </xf>
    <xf numFmtId="0" fontId="13" fillId="0" borderId="7" xfId="0" applyFont="1" applyFill="1" applyBorder="1" applyAlignment="1">
      <alignment horizontal="center" vertical="center" justifyLastLine="1"/>
    </xf>
    <xf numFmtId="0" fontId="13" fillId="0" borderId="4" xfId="0" applyFont="1" applyFill="1" applyBorder="1" applyAlignment="1">
      <alignment horizontal="center" vertical="center" justifyLastLine="1"/>
    </xf>
    <xf numFmtId="0" fontId="13" fillId="0" borderId="5" xfId="0" applyFont="1" applyFill="1" applyBorder="1" applyAlignment="1">
      <alignment horizontal="distributed" vertical="center" justifyLastLine="1"/>
    </xf>
    <xf numFmtId="0" fontId="13" fillId="0" borderId="9" xfId="0" applyFont="1" applyFill="1" applyBorder="1" applyAlignment="1">
      <alignment horizontal="distributed" vertical="center" justifyLastLine="1"/>
    </xf>
    <xf numFmtId="0" fontId="14" fillId="0" borderId="0" xfId="0" applyFont="1" applyFill="1" applyAlignment="1">
      <alignment horizontal="center" vertical="center"/>
    </xf>
    <xf numFmtId="0" fontId="13" fillId="0" borderId="12" xfId="0" applyFont="1" applyFill="1" applyBorder="1" applyAlignment="1">
      <alignment horizontal="center" vertical="center" justifyLastLine="1"/>
    </xf>
    <xf numFmtId="38" fontId="28" fillId="0" borderId="17" xfId="2" applyFont="1" applyBorder="1" applyAlignment="1">
      <alignment horizontal="left" vertical="center" wrapText="1"/>
    </xf>
    <xf numFmtId="38" fontId="31" fillId="0" borderId="17" xfId="2" applyFont="1" applyBorder="1" applyAlignment="1">
      <alignment horizontal="center" vertical="center"/>
    </xf>
    <xf numFmtId="38" fontId="31" fillId="0" borderId="7" xfId="2" applyFont="1" applyBorder="1" applyAlignment="1">
      <alignment horizontal="center" vertical="center"/>
    </xf>
    <xf numFmtId="38" fontId="31" fillId="0" borderId="3" xfId="2" applyFont="1" applyBorder="1" applyAlignment="1">
      <alignment horizontal="center" vertical="center"/>
    </xf>
    <xf numFmtId="38" fontId="31" fillId="0" borderId="4" xfId="2" applyFont="1" applyBorder="1" applyAlignment="1">
      <alignment horizontal="center" vertical="center"/>
    </xf>
    <xf numFmtId="38" fontId="28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38" fontId="23" fillId="0" borderId="5" xfId="2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38" fontId="23" fillId="0" borderId="6" xfId="2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38" fontId="28" fillId="0" borderId="5" xfId="2" applyFont="1" applyBorder="1" applyAlignment="1">
      <alignment horizontal="center" vertical="center" wrapText="1"/>
    </xf>
    <xf numFmtId="38" fontId="28" fillId="0" borderId="3" xfId="2" applyFont="1" applyBorder="1" applyAlignment="1">
      <alignment horizontal="right"/>
    </xf>
    <xf numFmtId="38" fontId="23" fillId="0" borderId="15" xfId="2" applyFont="1" applyBorder="1" applyAlignment="1">
      <alignment horizontal="left" vertical="center" wrapText="1"/>
    </xf>
    <xf numFmtId="38" fontId="23" fillId="0" borderId="16" xfId="2" applyFont="1" applyBorder="1" applyAlignment="1">
      <alignment horizontal="left" vertical="center"/>
    </xf>
    <xf numFmtId="38" fontId="23" fillId="0" borderId="15" xfId="2" applyFont="1" applyBorder="1" applyAlignment="1">
      <alignment horizontal="left" vertical="center"/>
    </xf>
    <xf numFmtId="38" fontId="15" fillId="0" borderId="9" xfId="2" applyFont="1" applyBorder="1" applyAlignment="1">
      <alignment horizontal="center" vertical="center"/>
    </xf>
    <xf numFmtId="38" fontId="15" fillId="0" borderId="10" xfId="2" applyFont="1" applyBorder="1" applyAlignment="1">
      <alignment horizontal="center" vertical="center"/>
    </xf>
    <xf numFmtId="38" fontId="15" fillId="0" borderId="11" xfId="2" applyFont="1" applyBorder="1" applyAlignment="1">
      <alignment horizontal="center" vertical="center"/>
    </xf>
    <xf numFmtId="38" fontId="26" fillId="0" borderId="9" xfId="2" applyFont="1" applyBorder="1" applyAlignment="1">
      <alignment horizontal="center" vertical="center"/>
    </xf>
    <xf numFmtId="38" fontId="26" fillId="0" borderId="10" xfId="2" applyFont="1" applyBorder="1" applyAlignment="1">
      <alignment horizontal="center" vertical="center"/>
    </xf>
    <xf numFmtId="38" fontId="25" fillId="0" borderId="11" xfId="2" applyFont="1" applyBorder="1" applyAlignment="1">
      <alignment horizontal="center" vertical="center" wrapText="1"/>
    </xf>
    <xf numFmtId="38" fontId="25" fillId="0" borderId="5" xfId="2" applyFont="1" applyBorder="1" applyAlignment="1">
      <alignment horizontal="center" vertical="center" wrapText="1"/>
    </xf>
    <xf numFmtId="38" fontId="23" fillId="0" borderId="1" xfId="2" applyFont="1" applyBorder="1" applyAlignment="1">
      <alignment horizontal="center" vertical="center" wrapText="1"/>
    </xf>
    <xf numFmtId="38" fontId="23" fillId="0" borderId="13" xfId="2" applyFont="1" applyBorder="1" applyAlignment="1">
      <alignment horizontal="center" vertical="center" wrapText="1"/>
    </xf>
    <xf numFmtId="38" fontId="31" fillId="0" borderId="11" xfId="2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38" fontId="23" fillId="0" borderId="5" xfId="2" applyFont="1" applyBorder="1" applyAlignment="1">
      <alignment horizontal="center" vertical="center"/>
    </xf>
    <xf numFmtId="38" fontId="28" fillId="0" borderId="11" xfId="2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38" fontId="15" fillId="0" borderId="5" xfId="2" applyFont="1" applyBorder="1" applyAlignment="1">
      <alignment horizontal="center" vertical="center"/>
    </xf>
    <xf numFmtId="38" fontId="25" fillId="0" borderId="11" xfId="2" applyFont="1" applyBorder="1" applyAlignment="1">
      <alignment horizontal="center" vertical="center" textRotation="255"/>
    </xf>
    <xf numFmtId="38" fontId="23" fillId="0" borderId="1" xfId="2" applyFont="1" applyBorder="1" applyAlignment="1">
      <alignment horizontal="center" vertical="center"/>
    </xf>
    <xf numFmtId="38" fontId="23" fillId="0" borderId="13" xfId="2" applyFont="1" applyBorder="1" applyAlignment="1">
      <alignment horizontal="center" vertical="center"/>
    </xf>
    <xf numFmtId="38" fontId="15" fillId="0" borderId="1" xfId="2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177" fontId="15" fillId="0" borderId="8" xfId="2" applyNumberFormat="1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38" fontId="26" fillId="0" borderId="1" xfId="2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177" fontId="26" fillId="0" borderId="8" xfId="2" applyNumberFormat="1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38" fontId="15" fillId="0" borderId="11" xfId="2" applyFont="1" applyFill="1" applyBorder="1" applyAlignment="1">
      <alignment horizontal="center" vertical="center" wrapText="1"/>
    </xf>
    <xf numFmtId="38" fontId="15" fillId="0" borderId="5" xfId="2" applyFont="1" applyFill="1" applyBorder="1" applyAlignment="1">
      <alignment horizontal="center" vertical="center" wrapText="1"/>
    </xf>
    <xf numFmtId="38" fontId="28" fillId="0" borderId="5" xfId="2" applyFont="1" applyBorder="1" applyAlignment="1">
      <alignment horizontal="center" vertical="center"/>
    </xf>
    <xf numFmtId="38" fontId="28" fillId="0" borderId="6" xfId="2" applyFont="1" applyBorder="1" applyAlignment="1">
      <alignment horizontal="center" vertical="center"/>
    </xf>
    <xf numFmtId="177" fontId="15" fillId="0" borderId="1" xfId="2" applyNumberFormat="1" applyFont="1" applyBorder="1" applyAlignment="1">
      <alignment vertical="center"/>
    </xf>
    <xf numFmtId="38" fontId="15" fillId="0" borderId="1" xfId="2" applyFont="1" applyBorder="1" applyAlignment="1">
      <alignment horizontal="right" vertical="center"/>
    </xf>
    <xf numFmtId="38" fontId="15" fillId="0" borderId="6" xfId="2" applyFont="1" applyBorder="1" applyAlignment="1">
      <alignment horizontal="right" vertical="center"/>
    </xf>
    <xf numFmtId="177" fontId="15" fillId="0" borderId="1" xfId="2" applyNumberFormat="1" applyFont="1" applyBorder="1" applyAlignment="1">
      <alignment horizontal="right" vertical="center"/>
    </xf>
    <xf numFmtId="177" fontId="15" fillId="0" borderId="6" xfId="2" applyNumberFormat="1" applyFont="1" applyBorder="1" applyAlignment="1">
      <alignment horizontal="right" vertical="center"/>
    </xf>
    <xf numFmtId="38" fontId="23" fillId="0" borderId="11" xfId="2" applyFont="1" applyBorder="1" applyAlignment="1">
      <alignment horizontal="center" vertical="center" wrapText="1"/>
    </xf>
    <xf numFmtId="38" fontId="23" fillId="0" borderId="5" xfId="2" applyFont="1" applyBorder="1" applyAlignment="1">
      <alignment horizontal="center" vertical="center" textRotation="255"/>
    </xf>
    <xf numFmtId="38" fontId="15" fillId="0" borderId="17" xfId="2" applyFont="1" applyFill="1" applyBorder="1" applyAlignment="1">
      <alignment horizontal="center" vertical="center" wrapText="1"/>
    </xf>
    <xf numFmtId="38" fontId="15" fillId="0" borderId="7" xfId="2" applyFont="1" applyFill="1" applyBorder="1" applyAlignment="1">
      <alignment horizontal="center" vertical="center" wrapText="1"/>
    </xf>
    <xf numFmtId="38" fontId="15" fillId="0" borderId="0" xfId="2" applyFont="1" applyFill="1" applyBorder="1" applyAlignment="1">
      <alignment horizontal="center" vertical="center" wrapText="1"/>
    </xf>
    <xf numFmtId="38" fontId="15" fillId="0" borderId="1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8" fontId="28" fillId="0" borderId="13" xfId="2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38" fontId="25" fillId="0" borderId="11" xfId="2" applyFont="1" applyBorder="1" applyAlignment="1">
      <alignment horizontal="center" vertical="center"/>
    </xf>
    <xf numFmtId="38" fontId="25" fillId="0" borderId="5" xfId="2" applyFont="1" applyBorder="1" applyAlignment="1">
      <alignment horizontal="center" vertical="center"/>
    </xf>
    <xf numFmtId="38" fontId="29" fillId="0" borderId="5" xfId="2" applyFont="1" applyBorder="1" applyAlignment="1">
      <alignment horizontal="center" vertical="center" wrapText="1"/>
    </xf>
    <xf numFmtId="38" fontId="29" fillId="0" borderId="5" xfId="2" applyFont="1" applyBorder="1" applyAlignment="1">
      <alignment horizontal="center" vertical="center"/>
    </xf>
    <xf numFmtId="38" fontId="30" fillId="0" borderId="11" xfId="2" applyFont="1" applyBorder="1" applyAlignment="1">
      <alignment horizontal="center" vertical="center" wrapText="1"/>
    </xf>
    <xf numFmtId="38" fontId="30" fillId="0" borderId="5" xfId="2" applyFont="1" applyBorder="1" applyAlignment="1">
      <alignment horizontal="center" vertical="center" wrapText="1"/>
    </xf>
    <xf numFmtId="38" fontId="17" fillId="0" borderId="0" xfId="2" applyFont="1" applyBorder="1" applyAlignment="1">
      <alignment horizontal="center" vertical="center"/>
    </xf>
    <xf numFmtId="38" fontId="20" fillId="0" borderId="3" xfId="2" applyFont="1" applyBorder="1" applyAlignment="1">
      <alignment horizontal="center" vertical="center"/>
    </xf>
    <xf numFmtId="38" fontId="23" fillId="0" borderId="3" xfId="2" applyFont="1" applyBorder="1" applyAlignment="1">
      <alignment horizontal="right"/>
    </xf>
    <xf numFmtId="38" fontId="25" fillId="0" borderId="15" xfId="2" applyFont="1" applyBorder="1" applyAlignment="1">
      <alignment horizontal="left" vertical="center" wrapText="1"/>
    </xf>
    <xf numFmtId="38" fontId="25" fillId="0" borderId="16" xfId="2" applyFont="1" applyBorder="1" applyAlignment="1">
      <alignment horizontal="left" vertical="center"/>
    </xf>
    <xf numFmtId="38" fontId="25" fillId="0" borderId="15" xfId="2" applyFont="1" applyBorder="1" applyAlignment="1">
      <alignment horizontal="left" vertical="center"/>
    </xf>
    <xf numFmtId="38" fontId="26" fillId="0" borderId="5" xfId="2" applyFont="1" applyBorder="1" applyAlignment="1">
      <alignment horizontal="center" vertical="center"/>
    </xf>
    <xf numFmtId="38" fontId="1" fillId="0" borderId="3" xfId="2" applyFont="1" applyFill="1" applyBorder="1" applyAlignment="1">
      <alignment horizontal="center" vertical="center" wrapText="1"/>
    </xf>
    <xf numFmtId="38" fontId="1" fillId="0" borderId="4" xfId="2" applyFont="1" applyFill="1" applyBorder="1" applyAlignment="1">
      <alignment horizontal="center" vertical="center" wrapText="1"/>
    </xf>
    <xf numFmtId="178" fontId="2" fillId="0" borderId="2" xfId="3" applyNumberFormat="1" applyFont="1" applyFill="1" applyBorder="1" applyAlignment="1">
      <alignment horizontal="right" vertical="center"/>
    </xf>
    <xf numFmtId="178" fontId="2" fillId="0" borderId="3" xfId="3" applyNumberFormat="1" applyFont="1" applyFill="1" applyBorder="1" applyAlignment="1">
      <alignment horizontal="right" vertical="center"/>
    </xf>
    <xf numFmtId="178" fontId="2" fillId="0" borderId="4" xfId="3" applyNumberFormat="1" applyFont="1" applyFill="1" applyBorder="1" applyAlignment="1">
      <alignment horizontal="right" vertical="center"/>
    </xf>
    <xf numFmtId="38" fontId="1" fillId="0" borderId="2" xfId="2" applyFont="1" applyBorder="1" applyAlignment="1">
      <alignment horizontal="right" vertical="center"/>
    </xf>
    <xf numFmtId="38" fontId="1" fillId="0" borderId="3" xfId="2" applyFont="1" applyBorder="1" applyAlignment="1">
      <alignment horizontal="right" vertical="center"/>
    </xf>
    <xf numFmtId="38" fontId="1" fillId="0" borderId="4" xfId="2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38" fontId="11" fillId="0" borderId="0" xfId="2" applyFont="1" applyFill="1" applyBorder="1" applyAlignment="1">
      <alignment horizontal="center" vertical="center" wrapText="1"/>
    </xf>
    <xf numFmtId="38" fontId="11" fillId="0" borderId="12" xfId="2" applyFont="1" applyFill="1" applyBorder="1" applyAlignment="1">
      <alignment horizontal="center" vertical="center" wrapText="1"/>
    </xf>
    <xf numFmtId="178" fontId="38" fillId="0" borderId="14" xfId="3" applyNumberFormat="1" applyFont="1" applyFill="1" applyBorder="1" applyAlignment="1">
      <alignment horizontal="right" vertical="center"/>
    </xf>
    <xf numFmtId="178" fontId="38" fillId="0" borderId="0" xfId="3" applyNumberFormat="1" applyFont="1" applyFill="1" applyBorder="1" applyAlignment="1">
      <alignment horizontal="right" vertical="center"/>
    </xf>
    <xf numFmtId="178" fontId="38" fillId="0" borderId="12" xfId="3" applyNumberFormat="1" applyFont="1" applyFill="1" applyBorder="1" applyAlignment="1">
      <alignment horizontal="right" vertical="center"/>
    </xf>
    <xf numFmtId="38" fontId="11" fillId="0" borderId="14" xfId="2" applyFont="1" applyBorder="1" applyAlignment="1">
      <alignment horizontal="right" vertical="center"/>
    </xf>
    <xf numFmtId="38" fontId="11" fillId="0" borderId="0" xfId="2" applyFont="1" applyBorder="1" applyAlignment="1">
      <alignment horizontal="right" vertical="center"/>
    </xf>
    <xf numFmtId="38" fontId="11" fillId="0" borderId="12" xfId="2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178" fontId="11" fillId="0" borderId="14" xfId="2" applyNumberFormat="1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horizontal="right" vertical="center"/>
    </xf>
    <xf numFmtId="178" fontId="11" fillId="0" borderId="12" xfId="2" applyNumberFormat="1" applyFont="1" applyFill="1" applyBorder="1" applyAlignment="1">
      <alignment horizontal="right" vertical="center"/>
    </xf>
    <xf numFmtId="0" fontId="11" fillId="0" borderId="1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8" fontId="11" fillId="0" borderId="8" xfId="2" applyNumberFormat="1" applyFont="1" applyFill="1" applyBorder="1" applyAlignment="1">
      <alignment horizontal="right" vertical="center"/>
    </xf>
    <xf numFmtId="178" fontId="11" fillId="0" borderId="17" xfId="2" applyNumberFormat="1" applyFont="1" applyFill="1" applyBorder="1" applyAlignment="1">
      <alignment horizontal="right" vertical="center"/>
    </xf>
    <xf numFmtId="178" fontId="11" fillId="0" borderId="7" xfId="2" applyNumberFormat="1" applyFont="1" applyFill="1" applyBorder="1" applyAlignment="1">
      <alignment horizontal="right" vertical="center"/>
    </xf>
    <xf numFmtId="38" fontId="11" fillId="0" borderId="8" xfId="2" applyFont="1" applyBorder="1" applyAlignment="1">
      <alignment horizontal="right" vertical="center"/>
    </xf>
    <xf numFmtId="38" fontId="11" fillId="0" borderId="17" xfId="2" applyFont="1" applyBorder="1" applyAlignment="1">
      <alignment horizontal="right" vertical="center"/>
    </xf>
    <xf numFmtId="38" fontId="11" fillId="0" borderId="7" xfId="2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38" fontId="15" fillId="0" borderId="0" xfId="2" applyFont="1" applyFill="1" applyBorder="1" applyAlignment="1">
      <alignment horizontal="left" vertical="center"/>
    </xf>
    <xf numFmtId="38" fontId="14" fillId="0" borderId="0" xfId="2" applyFont="1" applyFill="1" applyAlignment="1">
      <alignment horizontal="center" vertical="center"/>
    </xf>
    <xf numFmtId="38" fontId="15" fillId="0" borderId="0" xfId="2" applyFont="1" applyFill="1" applyBorder="1" applyAlignment="1">
      <alignment horizontal="left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38" fontId="11" fillId="0" borderId="9" xfId="2" applyFont="1" applyFill="1" applyBorder="1" applyAlignment="1">
      <alignment horizontal="center" vertical="center" justifyLastLine="1"/>
    </xf>
    <xf numFmtId="38" fontId="11" fillId="0" borderId="10" xfId="2" applyFont="1" applyFill="1" applyBorder="1" applyAlignment="1">
      <alignment horizontal="center" vertical="center" justifyLastLine="1"/>
    </xf>
    <xf numFmtId="38" fontId="11" fillId="0" borderId="11" xfId="2" applyFont="1" applyFill="1" applyBorder="1" applyAlignment="1">
      <alignment horizontal="center" vertical="center" justifyLastLine="1"/>
    </xf>
    <xf numFmtId="38" fontId="11" fillId="0" borderId="9" xfId="2" applyFont="1" applyFill="1" applyBorder="1" applyAlignment="1">
      <alignment horizontal="center" vertical="center" shrinkToFit="1"/>
    </xf>
    <xf numFmtId="38" fontId="11" fillId="0" borderId="10" xfId="2" applyFont="1" applyFill="1" applyBorder="1" applyAlignment="1">
      <alignment horizontal="center" vertical="center" shrinkToFit="1"/>
    </xf>
    <xf numFmtId="38" fontId="2" fillId="0" borderId="2" xfId="3" applyFont="1" applyFill="1" applyBorder="1" applyAlignment="1">
      <alignment horizontal="right" vertical="center"/>
    </xf>
    <xf numFmtId="38" fontId="2" fillId="0" borderId="3" xfId="3" applyFont="1" applyFill="1" applyBorder="1" applyAlignment="1">
      <alignment horizontal="right" vertical="center"/>
    </xf>
    <xf numFmtId="38" fontId="2" fillId="0" borderId="4" xfId="3" applyFont="1" applyFill="1" applyBorder="1" applyAlignment="1">
      <alignment horizontal="right" vertical="center"/>
    </xf>
    <xf numFmtId="38" fontId="2" fillId="0" borderId="2" xfId="1" applyNumberFormat="1" applyFont="1" applyFill="1" applyBorder="1" applyAlignment="1">
      <alignment horizontal="right" vertical="center"/>
    </xf>
    <xf numFmtId="38" fontId="2" fillId="0" borderId="3" xfId="1" applyNumberFormat="1" applyFont="1" applyFill="1" applyBorder="1" applyAlignment="1">
      <alignment horizontal="right" vertical="center"/>
    </xf>
    <xf numFmtId="38" fontId="2" fillId="0" borderId="4" xfId="1" applyNumberFormat="1" applyFont="1" applyFill="1" applyBorder="1" applyAlignment="1">
      <alignment horizontal="right" vertical="center"/>
    </xf>
    <xf numFmtId="38" fontId="2" fillId="0" borderId="2" xfId="3" applyFont="1" applyFill="1" applyBorder="1" applyAlignment="1">
      <alignment horizontal="right" vertical="center" wrapText="1"/>
    </xf>
    <xf numFmtId="38" fontId="2" fillId="0" borderId="3" xfId="3" applyFont="1" applyFill="1" applyBorder="1" applyAlignment="1">
      <alignment horizontal="right" vertical="center" wrapText="1"/>
    </xf>
    <xf numFmtId="38" fontId="38" fillId="0" borderId="14" xfId="3" applyFont="1" applyFill="1" applyBorder="1" applyAlignment="1">
      <alignment horizontal="right" vertical="center"/>
    </xf>
    <xf numFmtId="38" fontId="38" fillId="0" borderId="0" xfId="3" applyFont="1" applyFill="1" applyBorder="1" applyAlignment="1">
      <alignment horizontal="right" vertical="center"/>
    </xf>
    <xf numFmtId="38" fontId="38" fillId="0" borderId="12" xfId="3" applyFont="1" applyFill="1" applyBorder="1" applyAlignment="1">
      <alignment horizontal="right" vertical="center"/>
    </xf>
    <xf numFmtId="38" fontId="38" fillId="0" borderId="14" xfId="1" applyNumberFormat="1" applyFont="1" applyFill="1" applyBorder="1" applyAlignment="1">
      <alignment horizontal="right" vertical="center"/>
    </xf>
    <xf numFmtId="38" fontId="38" fillId="0" borderId="0" xfId="1" applyNumberFormat="1" applyFont="1" applyFill="1" applyBorder="1" applyAlignment="1">
      <alignment horizontal="right" vertical="center"/>
    </xf>
    <xf numFmtId="38" fontId="38" fillId="0" borderId="12" xfId="1" applyNumberFormat="1" applyFont="1" applyFill="1" applyBorder="1" applyAlignment="1">
      <alignment horizontal="right" vertical="center"/>
    </xf>
    <xf numFmtId="38" fontId="38" fillId="0" borderId="14" xfId="3" applyFont="1" applyFill="1" applyBorder="1" applyAlignment="1">
      <alignment horizontal="right" vertical="center" wrapText="1"/>
    </xf>
    <xf numFmtId="38" fontId="38" fillId="0" borderId="0" xfId="3" applyFont="1" applyFill="1" applyBorder="1" applyAlignment="1">
      <alignment horizontal="right" vertical="center" wrapText="1"/>
    </xf>
    <xf numFmtId="38" fontId="11" fillId="0" borderId="14" xfId="2" applyFont="1" applyFill="1" applyBorder="1" applyAlignment="1">
      <alignment horizontal="right" vertical="center"/>
    </xf>
    <xf numFmtId="38" fontId="11" fillId="0" borderId="0" xfId="2" applyFont="1" applyFill="1" applyBorder="1" applyAlignment="1">
      <alignment horizontal="right" vertical="center"/>
    </xf>
    <xf numFmtId="38" fontId="11" fillId="0" borderId="12" xfId="2" applyFont="1" applyFill="1" applyBorder="1" applyAlignment="1">
      <alignment horizontal="right" vertical="center"/>
    </xf>
    <xf numFmtId="38" fontId="11" fillId="0" borderId="14" xfId="1" applyNumberFormat="1" applyFont="1" applyFill="1" applyBorder="1" applyAlignment="1">
      <alignment horizontal="right" vertical="center"/>
    </xf>
    <xf numFmtId="38" fontId="11" fillId="0" borderId="0" xfId="1" applyNumberFormat="1" applyFont="1" applyFill="1" applyBorder="1" applyAlignment="1">
      <alignment horizontal="right" vertical="center"/>
    </xf>
    <xf numFmtId="38" fontId="11" fillId="0" borderId="12" xfId="1" applyNumberFormat="1" applyFont="1" applyFill="1" applyBorder="1" applyAlignment="1">
      <alignment horizontal="right" vertical="center"/>
    </xf>
    <xf numFmtId="38" fontId="11" fillId="0" borderId="14" xfId="2" applyFont="1" applyFill="1" applyBorder="1" applyAlignment="1">
      <alignment horizontal="right" vertical="center" wrapText="1"/>
    </xf>
    <xf numFmtId="38" fontId="11" fillId="0" borderId="0" xfId="2" applyFont="1" applyFill="1" applyBorder="1" applyAlignment="1">
      <alignment horizontal="right" vertical="center" wrapText="1"/>
    </xf>
    <xf numFmtId="38" fontId="11" fillId="0" borderId="8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11" fillId="0" borderId="7" xfId="2" applyFont="1" applyFill="1" applyBorder="1" applyAlignment="1">
      <alignment horizontal="right" vertical="center"/>
    </xf>
    <xf numFmtId="38" fontId="11" fillId="0" borderId="8" xfId="1" applyNumberFormat="1" applyFont="1" applyFill="1" applyBorder="1" applyAlignment="1">
      <alignment horizontal="right" vertical="center"/>
    </xf>
    <xf numFmtId="38" fontId="11" fillId="0" borderId="17" xfId="1" applyNumberFormat="1" applyFont="1" applyFill="1" applyBorder="1" applyAlignment="1">
      <alignment horizontal="right" vertical="center"/>
    </xf>
    <xf numFmtId="38" fontId="11" fillId="0" borderId="7" xfId="1" applyNumberFormat="1" applyFont="1" applyFill="1" applyBorder="1" applyAlignment="1">
      <alignment horizontal="right" vertical="center"/>
    </xf>
    <xf numFmtId="38" fontId="11" fillId="0" borderId="8" xfId="2" applyFont="1" applyFill="1" applyBorder="1" applyAlignment="1">
      <alignment horizontal="right" vertical="center" wrapText="1"/>
    </xf>
    <xf numFmtId="38" fontId="11" fillId="0" borderId="17" xfId="2" applyFont="1" applyFill="1" applyBorder="1" applyAlignment="1">
      <alignment horizontal="right" vertical="center" wrapText="1"/>
    </xf>
    <xf numFmtId="38" fontId="2" fillId="0" borderId="4" xfId="3" applyFont="1" applyFill="1" applyBorder="1" applyAlignment="1">
      <alignment horizontal="right" vertical="center" wrapText="1"/>
    </xf>
    <xf numFmtId="38" fontId="15" fillId="0" borderId="17" xfId="2" applyFont="1" applyFill="1" applyBorder="1" applyAlignment="1">
      <alignment horizontal="left" vertical="center"/>
    </xf>
    <xf numFmtId="38" fontId="39" fillId="0" borderId="0" xfId="2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38" fontId="1" fillId="0" borderId="0" xfId="2" applyFont="1" applyFill="1" applyBorder="1" applyAlignment="1">
      <alignment horizontal="center" vertical="center" wrapText="1"/>
    </xf>
    <xf numFmtId="38" fontId="1" fillId="0" borderId="12" xfId="2" applyFont="1" applyFill="1" applyBorder="1" applyAlignment="1">
      <alignment horizontal="center" vertical="center" wrapText="1"/>
    </xf>
    <xf numFmtId="38" fontId="11" fillId="0" borderId="12" xfId="2" applyFont="1" applyFill="1" applyBorder="1" applyAlignment="1">
      <alignment horizontal="right" vertical="center" wrapText="1"/>
    </xf>
    <xf numFmtId="38" fontId="38" fillId="0" borderId="12" xfId="3" applyFont="1" applyFill="1" applyBorder="1" applyAlignment="1">
      <alignment horizontal="right" vertical="center" wrapText="1"/>
    </xf>
    <xf numFmtId="38" fontId="11" fillId="0" borderId="7" xfId="2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horizontal="center" vertical="center" textRotation="255" wrapText="1"/>
    </xf>
    <xf numFmtId="38" fontId="11" fillId="0" borderId="8" xfId="2" applyFont="1" applyFill="1" applyBorder="1" applyAlignment="1">
      <alignment horizontal="center" vertical="distributed" textRotation="255" wrapText="1"/>
    </xf>
    <xf numFmtId="38" fontId="11" fillId="0" borderId="7" xfId="2" applyFont="1" applyFill="1" applyBorder="1" applyAlignment="1">
      <alignment horizontal="center" vertical="distributed" textRotation="255" wrapText="1"/>
    </xf>
    <xf numFmtId="38" fontId="11" fillId="0" borderId="2" xfId="2" applyFont="1" applyFill="1" applyBorder="1" applyAlignment="1">
      <alignment horizontal="center" vertical="distributed" textRotation="255" wrapText="1"/>
    </xf>
    <xf numFmtId="38" fontId="11" fillId="0" borderId="4" xfId="2" applyFont="1" applyFill="1" applyBorder="1" applyAlignment="1">
      <alignment horizontal="center" vertical="distributed" textRotation="255" wrapText="1"/>
    </xf>
    <xf numFmtId="38" fontId="11" fillId="0" borderId="1" xfId="2" applyFont="1" applyFill="1" applyBorder="1" applyAlignment="1">
      <alignment horizontal="center" vertical="distributed" textRotation="255" wrapText="1"/>
    </xf>
    <xf numFmtId="38" fontId="11" fillId="0" borderId="6" xfId="2" applyFont="1" applyFill="1" applyBorder="1" applyAlignment="1">
      <alignment horizontal="center" vertical="distributed" textRotation="255" wrapText="1"/>
    </xf>
    <xf numFmtId="0" fontId="11" fillId="0" borderId="9" xfId="0" applyFont="1" applyBorder="1" applyAlignment="1">
      <alignment horizontal="center" vertical="distributed" textRotation="255" indent="1"/>
    </xf>
    <xf numFmtId="38" fontId="11" fillId="0" borderId="1" xfId="2" applyFont="1" applyFill="1" applyBorder="1" applyAlignment="1">
      <alignment horizontal="center" vertical="center" textRotation="255" wrapText="1"/>
    </xf>
    <xf numFmtId="38" fontId="11" fillId="0" borderId="6" xfId="2" applyFont="1" applyFill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 wrapText="1"/>
    </xf>
    <xf numFmtId="0" fontId="11" fillId="0" borderId="7" xfId="0" applyFont="1" applyBorder="1" applyAlignment="1">
      <alignment horizontal="center" vertical="center" textRotation="255" wrapText="1"/>
    </xf>
    <xf numFmtId="0" fontId="11" fillId="0" borderId="2" xfId="0" applyFont="1" applyBorder="1" applyAlignment="1">
      <alignment horizontal="center" vertical="center" textRotation="255" wrapText="1"/>
    </xf>
    <xf numFmtId="0" fontId="11" fillId="0" borderId="4" xfId="0" applyFont="1" applyBorder="1" applyAlignment="1">
      <alignment horizontal="center" vertical="center" textRotation="255" wrapText="1"/>
    </xf>
    <xf numFmtId="0" fontId="11" fillId="0" borderId="5" xfId="0" applyFont="1" applyBorder="1" applyAlignment="1">
      <alignment horizontal="center" vertical="center" textRotation="255" wrapText="1"/>
    </xf>
    <xf numFmtId="38" fontId="14" fillId="0" borderId="0" xfId="2" applyFont="1" applyFill="1" applyAlignment="1">
      <alignment horizontal="center" vertical="center" wrapText="1"/>
    </xf>
    <xf numFmtId="38" fontId="37" fillId="0" borderId="0" xfId="2" applyFont="1" applyFill="1" applyAlignment="1">
      <alignment horizontal="left" vertical="center"/>
    </xf>
    <xf numFmtId="38" fontId="15" fillId="0" borderId="0" xfId="2" applyFont="1" applyFill="1" applyBorder="1" applyAlignment="1">
      <alignment horizontal="left" wrapText="1"/>
    </xf>
    <xf numFmtId="38" fontId="15" fillId="0" borderId="0" xfId="2" applyFont="1" applyFill="1" applyBorder="1" applyAlignment="1">
      <alignment horizontal="right" wrapText="1"/>
    </xf>
    <xf numFmtId="0" fontId="11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38" fontId="11" fillId="0" borderId="8" xfId="2" applyFont="1" applyFill="1" applyBorder="1" applyAlignment="1">
      <alignment horizontal="center" vertical="distributed" textRotation="255" wrapText="1" indent="1"/>
    </xf>
    <xf numFmtId="38" fontId="11" fillId="0" borderId="7" xfId="2" applyFont="1" applyFill="1" applyBorder="1" applyAlignment="1">
      <alignment horizontal="center" vertical="distributed" textRotation="255" wrapText="1" indent="1"/>
    </xf>
    <xf numFmtId="38" fontId="11" fillId="0" borderId="14" xfId="2" applyFont="1" applyFill="1" applyBorder="1" applyAlignment="1">
      <alignment horizontal="center" vertical="distributed" textRotation="255" wrapText="1" indent="1"/>
    </xf>
    <xf numFmtId="38" fontId="11" fillId="0" borderId="12" xfId="2" applyFont="1" applyFill="1" applyBorder="1" applyAlignment="1">
      <alignment horizontal="center" vertical="distributed" textRotation="255" wrapText="1" indent="1"/>
    </xf>
    <xf numFmtId="38" fontId="11" fillId="0" borderId="2" xfId="2" applyFont="1" applyFill="1" applyBorder="1" applyAlignment="1">
      <alignment horizontal="center" vertical="distributed" textRotation="255" wrapText="1" indent="1"/>
    </xf>
    <xf numFmtId="38" fontId="11" fillId="0" borderId="4" xfId="2" applyFont="1" applyFill="1" applyBorder="1" applyAlignment="1">
      <alignment horizontal="center" vertical="distributed" textRotation="255" wrapText="1" indent="1"/>
    </xf>
    <xf numFmtId="0" fontId="11" fillId="0" borderId="9" xfId="0" applyFont="1" applyBorder="1" applyAlignment="1">
      <alignment horizontal="distributed" vertical="center" indent="2"/>
    </xf>
    <xf numFmtId="0" fontId="11" fillId="0" borderId="10" xfId="0" applyFont="1" applyBorder="1" applyAlignment="1">
      <alignment horizontal="distributed" vertical="center" indent="2"/>
    </xf>
    <xf numFmtId="0" fontId="11" fillId="0" borderId="11" xfId="0" applyFont="1" applyBorder="1" applyAlignment="1">
      <alignment horizontal="distributed" vertical="center" indent="2"/>
    </xf>
    <xf numFmtId="0" fontId="11" fillId="0" borderId="5" xfId="0" applyFont="1" applyBorder="1" applyAlignment="1">
      <alignment horizontal="distributed" vertical="center" indent="2"/>
    </xf>
    <xf numFmtId="0" fontId="11" fillId="0" borderId="5" xfId="0" applyFont="1" applyBorder="1" applyAlignment="1">
      <alignment horizontal="center" vertical="distributed" textRotation="255" indent="1"/>
    </xf>
    <xf numFmtId="0" fontId="15" fillId="0" borderId="3" xfId="0" applyFont="1" applyFill="1" applyBorder="1" applyAlignment="1">
      <alignment horizontal="right"/>
    </xf>
    <xf numFmtId="38" fontId="11" fillId="0" borderId="7" xfId="2" applyFont="1" applyFill="1" applyBorder="1" applyAlignment="1">
      <alignment horizontal="center" vertical="center" wrapText="1" justifyLastLine="1"/>
    </xf>
    <xf numFmtId="38" fontId="11" fillId="0" borderId="4" xfId="2" applyFont="1" applyFill="1" applyBorder="1" applyAlignment="1">
      <alignment horizontal="center" vertical="center" wrapText="1" justifyLastLine="1"/>
    </xf>
    <xf numFmtId="179" fontId="11" fillId="0" borderId="1" xfId="0" applyNumberFormat="1" applyFont="1" applyFill="1" applyBorder="1" applyAlignment="1">
      <alignment horizontal="distributed" vertical="center" wrapText="1" justifyLastLine="1"/>
    </xf>
    <xf numFmtId="179" fontId="11" fillId="0" borderId="6" xfId="0" applyNumberFormat="1" applyFont="1" applyFill="1" applyBorder="1" applyAlignment="1">
      <alignment horizontal="distributed" vertical="center" wrapText="1" justifyLastLine="1"/>
    </xf>
    <xf numFmtId="0" fontId="11" fillId="0" borderId="9" xfId="0" applyFont="1" applyFill="1" applyBorder="1" applyAlignment="1">
      <alignment horizontal="center" vertical="center" justifyLastLine="1"/>
    </xf>
    <xf numFmtId="0" fontId="11" fillId="0" borderId="10" xfId="0" applyFont="1" applyFill="1" applyBorder="1" applyAlignment="1">
      <alignment horizontal="center" vertical="center" justifyLastLine="1"/>
    </xf>
    <xf numFmtId="178" fontId="13" fillId="0" borderId="13" xfId="3" applyNumberFormat="1" applyFont="1" applyFill="1" applyBorder="1" applyAlignment="1">
      <alignment horizontal="right" vertical="center"/>
    </xf>
    <xf numFmtId="178" fontId="13" fillId="0" borderId="6" xfId="3" applyNumberFormat="1" applyFont="1" applyFill="1" applyBorder="1" applyAlignment="1">
      <alignment horizontal="right" vertical="center"/>
    </xf>
    <xf numFmtId="178" fontId="13" fillId="0" borderId="14" xfId="3" applyNumberFormat="1" applyFont="1" applyFill="1" applyBorder="1" applyAlignment="1">
      <alignment horizontal="right" vertical="center"/>
    </xf>
    <xf numFmtId="178" fontId="13" fillId="0" borderId="2" xfId="3" applyNumberFormat="1" applyFont="1" applyFill="1" applyBorder="1" applyAlignment="1">
      <alignment horizontal="right" vertical="center"/>
    </xf>
  </cellXfs>
  <cellStyles count="4">
    <cellStyle name="桁区切り 2" xfId="2"/>
    <cellStyle name="桁区切り 2 2" xfId="3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79311476978824"/>
          <c:y val="9.8591678904866725E-2"/>
          <c:w val="0.75154827152711745"/>
          <c:h val="0.748037326195536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'[1]26表 ごみ収集の推移'!$C$59</c:f>
              <c:strCache>
                <c:ptCount val="1"/>
                <c:pt idx="0">
                  <c:v>可燃物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'[1]26表 ごみ収集の推移'!$A$60:$A$64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'[1]26表 ごみ収集の推移'!$C$60:$C$64</c:f>
              <c:numCache>
                <c:formatCode>General</c:formatCode>
                <c:ptCount val="5"/>
                <c:pt idx="0">
                  <c:v>24720</c:v>
                </c:pt>
                <c:pt idx="1">
                  <c:v>23928</c:v>
                </c:pt>
                <c:pt idx="2">
                  <c:v>24298</c:v>
                </c:pt>
                <c:pt idx="3">
                  <c:v>24480</c:v>
                </c:pt>
                <c:pt idx="4">
                  <c:v>24631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F-4FF6-8280-80464D0D299B}"/>
            </c:ext>
          </c:extLst>
        </c:ser>
        <c:ser>
          <c:idx val="1"/>
          <c:order val="1"/>
          <c:tx>
            <c:strRef>
              <c:f>'[1]26表 ごみ収集の推移'!$D$59</c:f>
              <c:strCache>
                <c:ptCount val="1"/>
                <c:pt idx="0">
                  <c:v>不燃物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'[1]26表 ごみ収集の推移'!$A$60:$A$64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'[1]26表 ごみ収集の推移'!$D$60:$D$64</c:f>
              <c:numCache>
                <c:formatCode>General</c:formatCode>
                <c:ptCount val="5"/>
                <c:pt idx="0">
                  <c:v>881</c:v>
                </c:pt>
                <c:pt idx="1">
                  <c:v>855</c:v>
                </c:pt>
                <c:pt idx="2">
                  <c:v>813</c:v>
                </c:pt>
                <c:pt idx="3">
                  <c:v>818</c:v>
                </c:pt>
                <c:pt idx="4">
                  <c:v>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F-4FF6-8280-80464D0D299B}"/>
            </c:ext>
          </c:extLst>
        </c:ser>
        <c:ser>
          <c:idx val="2"/>
          <c:order val="2"/>
          <c:tx>
            <c:strRef>
              <c:f>'[1]26表 ごみ収集の推移'!$E$59</c:f>
              <c:strCache>
                <c:ptCount val="1"/>
                <c:pt idx="0">
                  <c:v>粗大</c:v>
                </c:pt>
              </c:strCache>
            </c:strRef>
          </c:tx>
          <c:spPr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'[1]26表 ごみ収集の推移'!$A$60:$A$64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'[1]26表 ごみ収集の推移'!$E$60:$E$64</c:f>
              <c:numCache>
                <c:formatCode>General</c:formatCode>
                <c:ptCount val="5"/>
                <c:pt idx="0">
                  <c:v>1034</c:v>
                </c:pt>
                <c:pt idx="1">
                  <c:v>975</c:v>
                </c:pt>
                <c:pt idx="2">
                  <c:v>1009</c:v>
                </c:pt>
                <c:pt idx="3">
                  <c:v>1093</c:v>
                </c:pt>
                <c:pt idx="4">
                  <c:v>1030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F-4FF6-8280-80464D0D299B}"/>
            </c:ext>
          </c:extLst>
        </c:ser>
        <c:ser>
          <c:idx val="3"/>
          <c:order val="3"/>
          <c:tx>
            <c:strRef>
              <c:f>'[1]26表 ごみ収集の推移'!$F$59</c:f>
              <c:strCache>
                <c:ptCount val="1"/>
                <c:pt idx="0">
                  <c:v>資源</c:v>
                </c:pt>
              </c:strCache>
            </c:strRef>
          </c:tx>
          <c:spPr>
            <a:pattFill prst="lt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'[1]26表 ごみ収集の推移'!$A$60:$A$64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'[1]26表 ごみ収集の推移'!$F$60:$F$64</c:f>
              <c:numCache>
                <c:formatCode>General</c:formatCode>
                <c:ptCount val="5"/>
                <c:pt idx="0">
                  <c:v>4060</c:v>
                </c:pt>
                <c:pt idx="1">
                  <c:v>3556</c:v>
                </c:pt>
                <c:pt idx="2">
                  <c:v>3309</c:v>
                </c:pt>
                <c:pt idx="3">
                  <c:v>3157</c:v>
                </c:pt>
                <c:pt idx="4">
                  <c:v>3047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F-4FF6-8280-80464D0D299B}"/>
            </c:ext>
          </c:extLst>
        </c:ser>
        <c:ser>
          <c:idx val="4"/>
          <c:order val="4"/>
          <c:tx>
            <c:strRef>
              <c:f>'[1]26表 ごみ収集の推移'!$G$58:$G$59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50795508479822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B6F-4FF6-8280-80464D0D299B}"/>
                </c:ext>
              </c:extLst>
            </c:dLbl>
            <c:dLbl>
              <c:idx val="1"/>
              <c:layout>
                <c:manualLayout>
                  <c:x val="2.0124097545145322E-3"/>
                  <c:y val="-1.657711730249368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B6F-4FF6-8280-80464D0D299B}"/>
                </c:ext>
              </c:extLst>
            </c:dLbl>
            <c:dLbl>
              <c:idx val="2"/>
              <c:layout>
                <c:manualLayout>
                  <c:x val="-2.2614201718679332E-3"/>
                  <c:y val="-1.36116152450090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B6F-4FF6-8280-80464D0D299B}"/>
                </c:ext>
              </c:extLst>
            </c:dLbl>
            <c:dLbl>
              <c:idx val="3"/>
              <c:layout>
                <c:manualLayout>
                  <c:x val="-2.2614201718679332E-3"/>
                  <c:y val="-1.512401693889895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B6F-4FF6-8280-80464D0D299B}"/>
                </c:ext>
              </c:extLst>
            </c:dLbl>
            <c:dLbl>
              <c:idx val="4"/>
              <c:layout>
                <c:manualLayout>
                  <c:x val="0"/>
                  <c:y val="-1.058681185722926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B6F-4FF6-8280-80464D0D299B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'[1]26表 ごみ収集の推移'!$A$60:$A$64</c:f>
              <c:strCache>
                <c:ptCount val="5"/>
                <c:pt idx="0">
                  <c:v>平成26年度</c:v>
                </c:pt>
                <c:pt idx="1">
                  <c:v>平成27年度</c:v>
                </c:pt>
                <c:pt idx="2">
                  <c:v>平成28年度</c:v>
                </c:pt>
                <c:pt idx="3">
                  <c:v>平成29年度</c:v>
                </c:pt>
                <c:pt idx="4">
                  <c:v>平成30年度</c:v>
                </c:pt>
              </c:strCache>
            </c:strRef>
          </c:cat>
          <c:val>
            <c:numRef>
              <c:f>'[1]26表 ごみ収集の推移'!$G$60:$G$64</c:f>
              <c:numCache>
                <c:formatCode>General</c:formatCode>
                <c:ptCount val="5"/>
                <c:pt idx="0">
                  <c:v>147</c:v>
                </c:pt>
                <c:pt idx="1">
                  <c:v>143</c:v>
                </c:pt>
                <c:pt idx="2">
                  <c:v>196</c:v>
                </c:pt>
                <c:pt idx="3">
                  <c:v>160</c:v>
                </c:pt>
                <c:pt idx="4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6F-4FF6-8280-80464D0D2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overlap val="100"/>
        <c:axId val="98743040"/>
        <c:axId val="98744576"/>
      </c:barChart>
      <c:catAx>
        <c:axId val="98743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8744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744576"/>
        <c:scaling>
          <c:orientation val="minMax"/>
          <c:max val="32000"/>
          <c:min val="15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98743040"/>
        <c:crosses val="autoZero"/>
        <c:crossBetween val="between"/>
        <c:majorUnit val="1000"/>
      </c:valAx>
      <c:spPr>
        <a:effectLst/>
      </c:spPr>
    </c:plotArea>
    <c:legend>
      <c:legendPos val="r"/>
      <c:layout>
        <c:manualLayout>
          <c:xMode val="edge"/>
          <c:yMode val="edge"/>
          <c:x val="0.86639785942985104"/>
          <c:y val="0.52271031614196561"/>
          <c:w val="0.11691106690332398"/>
          <c:h val="0.12990593711857046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41</xdr:row>
      <xdr:rowOff>31751</xdr:rowOff>
    </xdr:from>
    <xdr:to>
      <xdr:col>0</xdr:col>
      <xdr:colOff>761999</xdr:colOff>
      <xdr:row>44</xdr:row>
      <xdr:rowOff>74083</xdr:rowOff>
    </xdr:to>
    <xdr:sp macro="" textlink="">
      <xdr:nvSpPr>
        <xdr:cNvPr id="3" name="正方形/長方形 2"/>
        <xdr:cNvSpPr/>
      </xdr:nvSpPr>
      <xdr:spPr>
        <a:xfrm>
          <a:off x="222250" y="7632701"/>
          <a:ext cx="539749" cy="55668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222243</xdr:colOff>
      <xdr:row>40</xdr:row>
      <xdr:rowOff>52917</xdr:rowOff>
    </xdr:from>
    <xdr:to>
      <xdr:col>0</xdr:col>
      <xdr:colOff>764110</xdr:colOff>
      <xdr:row>41</xdr:row>
      <xdr:rowOff>101601</xdr:rowOff>
    </xdr:to>
    <xdr:sp macro="" textlink="">
      <xdr:nvSpPr>
        <xdr:cNvPr id="5" name="正方形/長方形 4"/>
        <xdr:cNvSpPr/>
      </xdr:nvSpPr>
      <xdr:spPr>
        <a:xfrm>
          <a:off x="222243" y="7482417"/>
          <a:ext cx="541867" cy="2201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105834</xdr:colOff>
      <xdr:row>1</xdr:row>
      <xdr:rowOff>19049</xdr:rowOff>
    </xdr:from>
    <xdr:to>
      <xdr:col>8</xdr:col>
      <xdr:colOff>553509</xdr:colOff>
      <xdr:row>49</xdr:row>
      <xdr:rowOff>113241</xdr:rowOff>
    </xdr:to>
    <xdr:graphicFrame macro="">
      <xdr:nvGraphicFramePr>
        <xdr:cNvPr id="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222250</xdr:colOff>
      <xdr:row>41</xdr:row>
      <xdr:rowOff>31751</xdr:rowOff>
    </xdr:from>
    <xdr:to>
      <xdr:col>0</xdr:col>
      <xdr:colOff>761999</xdr:colOff>
      <xdr:row>44</xdr:row>
      <xdr:rowOff>74083</xdr:rowOff>
    </xdr:to>
    <xdr:sp macro="" textlink="">
      <xdr:nvSpPr>
        <xdr:cNvPr id="19" name="正方形/長方形 18"/>
        <xdr:cNvSpPr/>
      </xdr:nvSpPr>
      <xdr:spPr>
        <a:xfrm>
          <a:off x="222250" y="7632701"/>
          <a:ext cx="539749" cy="55668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306912</xdr:colOff>
      <xdr:row>41</xdr:row>
      <xdr:rowOff>63505</xdr:rowOff>
    </xdr:from>
    <xdr:to>
      <xdr:col>0</xdr:col>
      <xdr:colOff>772579</xdr:colOff>
      <xdr:row>43</xdr:row>
      <xdr:rowOff>10588</xdr:rowOff>
    </xdr:to>
    <xdr:sp macro="" textlink="">
      <xdr:nvSpPr>
        <xdr:cNvPr id="20" name="正方形/長方形 19"/>
        <xdr:cNvSpPr/>
      </xdr:nvSpPr>
      <xdr:spPr>
        <a:xfrm>
          <a:off x="306912" y="7664455"/>
          <a:ext cx="465667" cy="2899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0</a:t>
          </a:r>
          <a:endParaRPr kumimoji="1" lang="ja-JP" altLang="en-US" sz="10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222243</xdr:colOff>
      <xdr:row>40</xdr:row>
      <xdr:rowOff>52917</xdr:rowOff>
    </xdr:from>
    <xdr:to>
      <xdr:col>0</xdr:col>
      <xdr:colOff>764110</xdr:colOff>
      <xdr:row>41</xdr:row>
      <xdr:rowOff>101601</xdr:rowOff>
    </xdr:to>
    <xdr:sp macro="" textlink="">
      <xdr:nvSpPr>
        <xdr:cNvPr id="21" name="正方形/長方形 20"/>
        <xdr:cNvSpPr/>
      </xdr:nvSpPr>
      <xdr:spPr>
        <a:xfrm>
          <a:off x="222243" y="7482417"/>
          <a:ext cx="541867" cy="22013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645583</xdr:colOff>
      <xdr:row>39</xdr:row>
      <xdr:rowOff>78317</xdr:rowOff>
    </xdr:from>
    <xdr:to>
      <xdr:col>7</xdr:col>
      <xdr:colOff>309033</xdr:colOff>
      <xdr:row>41</xdr:row>
      <xdr:rowOff>10583</xdr:rowOff>
    </xdr:to>
    <xdr:grpSp>
      <xdr:nvGrpSpPr>
        <xdr:cNvPr id="22" name="グループ化 2"/>
        <xdr:cNvGrpSpPr>
          <a:grpSpLocks/>
        </xdr:cNvGrpSpPr>
      </xdr:nvGrpSpPr>
      <xdr:grpSpPr bwMode="auto">
        <a:xfrm>
          <a:off x="645583" y="7336367"/>
          <a:ext cx="4826000" cy="275166"/>
          <a:chOff x="14205526" y="4957046"/>
          <a:chExt cx="4623288" cy="219807"/>
        </a:xfrm>
      </xdr:grpSpPr>
      <xdr:sp macro="" textlink="">
        <xdr:nvSpPr>
          <xdr:cNvPr id="23" name="フリーフォーム 22"/>
          <xdr:cNvSpPr/>
        </xdr:nvSpPr>
        <xdr:spPr>
          <a:xfrm>
            <a:off x="14223005" y="4988447"/>
            <a:ext cx="4562110" cy="177939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24" name="フリーフォーム 23"/>
          <xdr:cNvSpPr/>
        </xdr:nvSpPr>
        <xdr:spPr>
          <a:xfrm>
            <a:off x="14205526" y="4957046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116417</xdr:colOff>
      <xdr:row>42</xdr:row>
      <xdr:rowOff>137579</xdr:rowOff>
    </xdr:from>
    <xdr:to>
      <xdr:col>8</xdr:col>
      <xdr:colOff>137583</xdr:colOff>
      <xdr:row>46</xdr:row>
      <xdr:rowOff>40212</xdr:rowOff>
    </xdr:to>
    <xdr:sp macro="" textlink="">
      <xdr:nvSpPr>
        <xdr:cNvPr id="25" name="テキスト ボックス 24"/>
        <xdr:cNvSpPr txBox="1"/>
      </xdr:nvSpPr>
      <xdr:spPr bwMode="auto">
        <a:xfrm>
          <a:off x="116417" y="7909979"/>
          <a:ext cx="5869516" cy="5884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総重量（ｔ）</a:t>
          </a:r>
          <a:r>
            <a:rPr kumimoji="1" lang="ja-JP" altLang="en-US" sz="105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30,842     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  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29,456         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29,626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      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29,708     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   </a:t>
          </a:r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29,749</a:t>
          </a:r>
          <a:r>
            <a:rPr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　　     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0.02895</cdr:x>
      <cdr:y>0.05167</cdr:y>
    </cdr:from>
    <cdr:to>
      <cdr:x>0.02895</cdr:x>
      <cdr:y>0.05167</cdr:y>
    </cdr:to>
    <cdr:sp macro="" textlink="">
      <cdr:nvSpPr>
        <cdr:cNvPr id="1054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4731" y="44471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</a:p>
      </cdr:txBody>
    </cdr:sp>
  </cdr:relSizeAnchor>
  <cdr:relSizeAnchor xmlns:cdr="http://schemas.openxmlformats.org/drawingml/2006/chartDrawing">
    <cdr:from>
      <cdr:x>0.02245</cdr:x>
      <cdr:y>0.03802</cdr:y>
    </cdr:from>
    <cdr:to>
      <cdr:x>0.16088</cdr:x>
      <cdr:y>0.06988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137141" y="350494"/>
          <a:ext cx="822979" cy="297172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>
              <a:latin typeface="ＭＳ Ｐ明朝" panose="02020600040205080304" pitchFamily="18" charset="-128"/>
              <a:ea typeface="ＭＳ Ｐ明朝" panose="02020600040205080304" pitchFamily="18" charset="-128"/>
            </a:rPr>
            <a:t>単位：ｔ</a:t>
          </a:r>
          <a:endParaRPr lang="ja-JP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0</xdr:row>
      <xdr:rowOff>228600</xdr:rowOff>
    </xdr:from>
    <xdr:to>
      <xdr:col>4</xdr:col>
      <xdr:colOff>476250</xdr:colOff>
      <xdr:row>0</xdr:row>
      <xdr:rowOff>228600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743075" y="22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31&#24180;&#24230;\10&#32207;&#21209;&#37096;\02&#20225;&#30011;&#35506;\&#65315;%20&#32113;&#35336;\&#26989;&#21209;\&#65299;&#12288;&#24066;&#25919;&#32113;&#35336;\01&#12288;&#40575;&#27836;&#24066;&#32113;&#35336;&#26360;\&#9733;&#20196;&#21644;&#20803;&#24180;(2019)&#29256;&#32113;&#35336;&#26360;&#12288;&#20316;&#25104;\&#20196;&#21644;&#20803;&#24180;&#29256;&#40575;&#27836;&#24066;&#32113;&#35336;&#26360;(&#26657;&#27491;&#29992;&#65289;\014%20&#20445;&#20581;&#12539;&#34907;&#299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 保健・衛生"/>
      <sheetName val="26表 ごみ収集の推移"/>
      <sheetName val="14‐1、14-2"/>
      <sheetName val="14‐3 予防接種状況"/>
      <sheetName val="14-5、14-5"/>
      <sheetName val="14-6、14-7"/>
    </sheetNames>
    <sheetDataSet>
      <sheetData sheetId="0"/>
      <sheetData sheetId="1">
        <row r="58">
          <cell r="G58" t="str">
            <v>その他</v>
          </cell>
        </row>
        <row r="59">
          <cell r="C59" t="str">
            <v>可燃物</v>
          </cell>
          <cell r="D59" t="str">
            <v>不燃物</v>
          </cell>
          <cell r="E59" t="str">
            <v>粗大</v>
          </cell>
          <cell r="F59" t="str">
            <v>資源</v>
          </cell>
        </row>
        <row r="60">
          <cell r="A60" t="str">
            <v>平成26年度</v>
          </cell>
          <cell r="C60">
            <v>24720</v>
          </cell>
          <cell r="D60">
            <v>881</v>
          </cell>
          <cell r="E60">
            <v>1034</v>
          </cell>
          <cell r="F60">
            <v>4060</v>
          </cell>
          <cell r="G60">
            <v>147</v>
          </cell>
        </row>
        <row r="61">
          <cell r="A61" t="str">
            <v>平成27年度</v>
          </cell>
          <cell r="C61">
            <v>23928</v>
          </cell>
          <cell r="D61">
            <v>855</v>
          </cell>
          <cell r="E61">
            <v>975</v>
          </cell>
          <cell r="F61">
            <v>3556</v>
          </cell>
          <cell r="G61">
            <v>143</v>
          </cell>
        </row>
        <row r="62">
          <cell r="A62" t="str">
            <v>平成28年度</v>
          </cell>
          <cell r="C62">
            <v>24298</v>
          </cell>
          <cell r="D62">
            <v>813</v>
          </cell>
          <cell r="E62">
            <v>1009</v>
          </cell>
          <cell r="F62">
            <v>3309</v>
          </cell>
          <cell r="G62">
            <v>196</v>
          </cell>
        </row>
        <row r="63">
          <cell r="A63" t="str">
            <v>平成29年度</v>
          </cell>
          <cell r="C63">
            <v>24480</v>
          </cell>
          <cell r="D63">
            <v>818</v>
          </cell>
          <cell r="E63">
            <v>1093</v>
          </cell>
          <cell r="F63">
            <v>3157</v>
          </cell>
          <cell r="G63">
            <v>160</v>
          </cell>
        </row>
        <row r="64">
          <cell r="A64" t="str">
            <v>平成30年度</v>
          </cell>
          <cell r="C64">
            <v>24631</v>
          </cell>
          <cell r="D64">
            <v>832</v>
          </cell>
          <cell r="E64">
            <v>1030</v>
          </cell>
          <cell r="F64">
            <v>3047</v>
          </cell>
          <cell r="G64">
            <v>157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6:L26"/>
  <sheetViews>
    <sheetView tabSelected="1" view="pageBreakPreview" zoomScaleNormal="100" zoomScaleSheetLayoutView="100" workbookViewId="0"/>
  </sheetViews>
  <sheetFormatPr defaultRowHeight="13.5" x14ac:dyDescent="0.15"/>
  <cols>
    <col min="1" max="1" width="7" customWidth="1"/>
    <col min="2" max="2" width="7.25" customWidth="1"/>
    <col min="3" max="3" width="1.75" customWidth="1"/>
    <col min="4" max="4" width="19.25" customWidth="1"/>
    <col min="5" max="5" width="14.625" customWidth="1"/>
    <col min="7" max="7" width="16.875" customWidth="1"/>
  </cols>
  <sheetData>
    <row r="6" spans="1:12" ht="30" x14ac:dyDescent="0.15">
      <c r="A6" s="1"/>
      <c r="B6" s="1"/>
      <c r="C6" s="1"/>
      <c r="D6" s="1"/>
      <c r="E6" s="1"/>
      <c r="F6" s="2" t="s">
        <v>0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3"/>
      <c r="C15" s="4"/>
      <c r="D15" s="5"/>
      <c r="E15" s="5"/>
      <c r="F15" s="6"/>
      <c r="H15" s="5"/>
      <c r="I15" s="7"/>
      <c r="K15" s="7"/>
    </row>
    <row r="16" spans="1:12" ht="19.149999999999999" customHeight="1" x14ac:dyDescent="0.15">
      <c r="B16" s="3"/>
      <c r="C16" s="4"/>
      <c r="D16" s="5"/>
      <c r="E16" s="5"/>
      <c r="F16" s="6"/>
      <c r="I16" s="5"/>
      <c r="J16" s="7"/>
      <c r="K16" s="5"/>
      <c r="L16" s="7"/>
    </row>
    <row r="17" spans="2:12" ht="19.149999999999999" customHeight="1" x14ac:dyDescent="0.15">
      <c r="B17" s="3"/>
      <c r="C17" s="4"/>
      <c r="D17" s="5"/>
      <c r="E17" s="5"/>
      <c r="F17" s="6"/>
      <c r="I17" s="5"/>
      <c r="J17" s="7"/>
      <c r="K17" s="5"/>
      <c r="L17" s="7"/>
    </row>
    <row r="18" spans="2:12" ht="19.149999999999999" customHeight="1" x14ac:dyDescent="0.15">
      <c r="B18" s="3"/>
      <c r="C18" s="4"/>
      <c r="D18" s="5"/>
      <c r="E18" s="5"/>
      <c r="F18" s="6"/>
      <c r="I18" s="5"/>
      <c r="J18" s="7"/>
      <c r="K18" s="5"/>
      <c r="L18" s="7"/>
    </row>
    <row r="19" spans="2:12" ht="19.149999999999999" customHeight="1" x14ac:dyDescent="0.15">
      <c r="B19" s="3"/>
      <c r="C19" s="4"/>
      <c r="D19" s="5"/>
      <c r="E19" s="5"/>
      <c r="F19" s="6"/>
      <c r="I19" s="5"/>
      <c r="J19" s="7"/>
      <c r="K19" s="5"/>
    </row>
    <row r="20" spans="2:12" ht="19.149999999999999" customHeight="1" x14ac:dyDescent="0.15">
      <c r="B20" s="3"/>
      <c r="C20" s="4"/>
      <c r="D20" s="5"/>
      <c r="E20" s="5"/>
      <c r="F20" s="6"/>
      <c r="I20" s="5"/>
      <c r="J20" s="7"/>
      <c r="K20" s="5"/>
      <c r="L20" s="7"/>
    </row>
    <row r="21" spans="2:12" ht="19.149999999999999" customHeight="1" x14ac:dyDescent="0.15">
      <c r="B21" s="3"/>
      <c r="C21" s="4"/>
      <c r="D21" s="5"/>
      <c r="E21" s="5"/>
      <c r="F21" s="6"/>
      <c r="I21" s="5"/>
      <c r="J21" s="7"/>
      <c r="K21" s="5"/>
    </row>
    <row r="22" spans="2:12" ht="19.149999999999999" customHeight="1" x14ac:dyDescent="0.15">
      <c r="B22" s="3"/>
      <c r="C22" s="4"/>
      <c r="D22" s="5"/>
      <c r="E22" s="5"/>
      <c r="F22" s="7"/>
      <c r="K22" s="5"/>
      <c r="L22" s="7"/>
    </row>
    <row r="23" spans="2:12" ht="19.149999999999999" customHeight="1" x14ac:dyDescent="0.15">
      <c r="B23" s="3"/>
      <c r="D23" s="5"/>
      <c r="E23" s="5"/>
      <c r="F23" s="7"/>
      <c r="K23" s="5"/>
      <c r="L23" s="7"/>
    </row>
    <row r="24" spans="2:12" x14ac:dyDescent="0.15">
      <c r="B24" s="3"/>
      <c r="D24" s="5"/>
      <c r="E24" s="5"/>
      <c r="F24" s="7"/>
      <c r="K24" s="5"/>
      <c r="L24" s="7"/>
    </row>
    <row r="25" spans="2:12" x14ac:dyDescent="0.15">
      <c r="B25" s="3"/>
      <c r="D25" s="5"/>
      <c r="E25" s="5"/>
      <c r="F25" s="7"/>
      <c r="K25" s="5"/>
      <c r="L25" s="7"/>
    </row>
    <row r="26" spans="2:12" x14ac:dyDescent="0.15">
      <c r="B26" s="3"/>
      <c r="D26" s="5"/>
      <c r="E26" s="5"/>
      <c r="F26" s="7"/>
      <c r="K26" s="5"/>
      <c r="L26" s="7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11" customWidth="1"/>
    <col min="2" max="2" width="11.75" customWidth="1"/>
    <col min="11" max="11" width="6.375" bestFit="1" customWidth="1"/>
    <col min="12" max="12" width="4.875" bestFit="1" customWidth="1"/>
    <col min="13" max="13" width="11.125" bestFit="1" customWidth="1"/>
    <col min="14" max="17" width="11.375" bestFit="1" customWidth="1"/>
    <col min="18" max="18" width="3.375" bestFit="1" customWidth="1"/>
    <col min="19" max="20" width="5.5" bestFit="1" customWidth="1"/>
    <col min="21" max="30" width="8.25" customWidth="1"/>
  </cols>
  <sheetData>
    <row r="1" spans="1:9" ht="39.6" customHeight="1" x14ac:dyDescent="0.2">
      <c r="A1" s="206" t="s">
        <v>1</v>
      </c>
      <c r="B1" s="206"/>
      <c r="C1" s="206"/>
      <c r="D1" s="206"/>
      <c r="E1" s="206"/>
      <c r="F1" s="206"/>
      <c r="G1" s="206"/>
      <c r="H1" s="206"/>
      <c r="I1" s="206"/>
    </row>
    <row r="2" spans="1:9" ht="33.6" customHeight="1" x14ac:dyDescent="0.2">
      <c r="A2" s="8"/>
      <c r="C2" s="9"/>
    </row>
  </sheetData>
  <mergeCells count="1">
    <mergeCell ref="A1:I1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0"/>
  <sheetViews>
    <sheetView view="pageBreakPreview" zoomScaleNormal="100" zoomScaleSheetLayoutView="100" workbookViewId="0">
      <selection sqref="A1:I1"/>
    </sheetView>
  </sheetViews>
  <sheetFormatPr defaultRowHeight="12" x14ac:dyDescent="0.15"/>
  <cols>
    <col min="1" max="1" width="12.375" style="57" customWidth="1"/>
    <col min="2" max="9" width="7.375" style="57" customWidth="1"/>
    <col min="10" max="11" width="7.375" style="18" customWidth="1"/>
    <col min="12" max="16384" width="9" style="18"/>
  </cols>
  <sheetData>
    <row r="1" spans="1:11" s="11" customFormat="1" ht="27" customHeight="1" x14ac:dyDescent="0.15">
      <c r="A1" s="212" t="s">
        <v>12</v>
      </c>
      <c r="B1" s="212"/>
      <c r="C1" s="212"/>
      <c r="D1" s="212"/>
      <c r="E1" s="212"/>
      <c r="F1" s="212"/>
      <c r="G1" s="212"/>
      <c r="H1" s="212"/>
      <c r="I1" s="212"/>
    </row>
    <row r="2" spans="1:11" s="16" customFormat="1" ht="27" customHeight="1" x14ac:dyDescent="0.15">
      <c r="A2" s="12" t="s">
        <v>13</v>
      </c>
      <c r="B2" s="13"/>
      <c r="C2" s="13"/>
      <c r="D2" s="13"/>
      <c r="E2" s="13"/>
      <c r="F2" s="13"/>
      <c r="G2" s="13"/>
      <c r="H2" s="14"/>
      <c r="I2" s="15" t="s">
        <v>14</v>
      </c>
    </row>
    <row r="3" spans="1:11" ht="24" customHeight="1" x14ac:dyDescent="0.15">
      <c r="A3" s="208" t="s">
        <v>15</v>
      </c>
      <c r="B3" s="210" t="s">
        <v>16</v>
      </c>
      <c r="C3" s="210"/>
      <c r="D3" s="210"/>
      <c r="E3" s="210"/>
      <c r="F3" s="210"/>
      <c r="G3" s="210"/>
      <c r="H3" s="210"/>
      <c r="I3" s="211"/>
      <c r="J3" s="17"/>
      <c r="K3" s="17"/>
    </row>
    <row r="4" spans="1:11" ht="24" customHeight="1" x14ac:dyDescent="0.15">
      <c r="A4" s="213"/>
      <c r="B4" s="210" t="s">
        <v>17</v>
      </c>
      <c r="C4" s="210"/>
      <c r="D4" s="210" t="s">
        <v>18</v>
      </c>
      <c r="E4" s="210"/>
      <c r="F4" s="210" t="s">
        <v>19</v>
      </c>
      <c r="G4" s="210"/>
      <c r="H4" s="210" t="s">
        <v>20</v>
      </c>
      <c r="I4" s="211"/>
      <c r="J4" s="207"/>
      <c r="K4" s="207"/>
    </row>
    <row r="5" spans="1:11" ht="24" customHeight="1" x14ac:dyDescent="0.15">
      <c r="A5" s="209"/>
      <c r="B5" s="19" t="s">
        <v>21</v>
      </c>
      <c r="C5" s="19" t="s">
        <v>22</v>
      </c>
      <c r="D5" s="19" t="s">
        <v>21</v>
      </c>
      <c r="E5" s="19" t="s">
        <v>22</v>
      </c>
      <c r="F5" s="19" t="s">
        <v>21</v>
      </c>
      <c r="G5" s="19" t="s">
        <v>22</v>
      </c>
      <c r="H5" s="19" t="s">
        <v>21</v>
      </c>
      <c r="I5" s="20" t="s">
        <v>22</v>
      </c>
      <c r="J5" s="207"/>
      <c r="K5" s="207"/>
    </row>
    <row r="6" spans="1:11" s="26" customFormat="1" ht="27.75" customHeight="1" x14ac:dyDescent="0.15">
      <c r="A6" s="21" t="s">
        <v>5</v>
      </c>
      <c r="B6" s="22">
        <v>3</v>
      </c>
      <c r="C6" s="23">
        <v>848</v>
      </c>
      <c r="D6" s="23">
        <v>64</v>
      </c>
      <c r="E6" s="24">
        <v>139</v>
      </c>
      <c r="F6" s="22">
        <v>47</v>
      </c>
      <c r="G6" s="23" t="s">
        <v>23</v>
      </c>
      <c r="H6" s="23">
        <v>1</v>
      </c>
      <c r="I6" s="22">
        <v>1</v>
      </c>
      <c r="J6" s="25"/>
      <c r="K6" s="25"/>
    </row>
    <row r="7" spans="1:11" s="26" customFormat="1" ht="27.75" customHeight="1" x14ac:dyDescent="0.15">
      <c r="A7" s="21">
        <v>28</v>
      </c>
      <c r="B7" s="22">
        <v>3</v>
      </c>
      <c r="C7" s="23">
        <v>848</v>
      </c>
      <c r="D7" s="23">
        <v>65</v>
      </c>
      <c r="E7" s="24">
        <v>139</v>
      </c>
      <c r="F7" s="22">
        <v>47</v>
      </c>
      <c r="G7" s="23" t="s">
        <v>11</v>
      </c>
      <c r="H7" s="23">
        <v>1</v>
      </c>
      <c r="I7" s="22">
        <v>1</v>
      </c>
      <c r="J7" s="25"/>
      <c r="K7" s="25"/>
    </row>
    <row r="8" spans="1:11" s="26" customFormat="1" ht="27.75" customHeight="1" x14ac:dyDescent="0.15">
      <c r="A8" s="21">
        <v>29</v>
      </c>
      <c r="B8" s="22">
        <v>3</v>
      </c>
      <c r="C8" s="23">
        <v>848</v>
      </c>
      <c r="D8" s="23">
        <v>65</v>
      </c>
      <c r="E8" s="24">
        <v>139</v>
      </c>
      <c r="F8" s="22">
        <v>47</v>
      </c>
      <c r="G8" s="23" t="s">
        <v>23</v>
      </c>
      <c r="H8" s="23">
        <v>1</v>
      </c>
      <c r="I8" s="22">
        <v>2</v>
      </c>
      <c r="J8" s="25"/>
      <c r="K8" s="25"/>
    </row>
    <row r="9" spans="1:11" s="26" customFormat="1" ht="27.75" customHeight="1" x14ac:dyDescent="0.15">
      <c r="A9" s="21">
        <v>30</v>
      </c>
      <c r="B9" s="22">
        <v>3</v>
      </c>
      <c r="C9" s="23">
        <v>831</v>
      </c>
      <c r="D9" s="23">
        <v>68</v>
      </c>
      <c r="E9" s="24">
        <v>123</v>
      </c>
      <c r="F9" s="22">
        <v>47</v>
      </c>
      <c r="G9" s="23" t="s">
        <v>23</v>
      </c>
      <c r="H9" s="23">
        <v>1</v>
      </c>
      <c r="I9" s="22">
        <v>2</v>
      </c>
      <c r="J9" s="25"/>
      <c r="K9" s="25"/>
    </row>
    <row r="10" spans="1:11" s="32" customFormat="1" ht="27.75" customHeight="1" x14ac:dyDescent="0.15">
      <c r="A10" s="27">
        <v>31</v>
      </c>
      <c r="B10" s="28">
        <v>3</v>
      </c>
      <c r="C10" s="29">
        <v>822</v>
      </c>
      <c r="D10" s="29">
        <v>68</v>
      </c>
      <c r="E10" s="30">
        <v>123</v>
      </c>
      <c r="F10" s="28">
        <v>48</v>
      </c>
      <c r="G10" s="29" t="s">
        <v>23</v>
      </c>
      <c r="H10" s="29">
        <v>1</v>
      </c>
      <c r="I10" s="28">
        <v>2</v>
      </c>
      <c r="J10" s="31"/>
      <c r="K10" s="31"/>
    </row>
    <row r="11" spans="1:11" s="16" customFormat="1" ht="23.25" customHeight="1" x14ac:dyDescent="0.15">
      <c r="A11" s="33" t="s">
        <v>24</v>
      </c>
      <c r="B11" s="13"/>
      <c r="C11" s="13"/>
      <c r="D11" s="13"/>
      <c r="E11" s="13"/>
      <c r="F11" s="13"/>
      <c r="G11" s="13"/>
      <c r="H11" s="13"/>
      <c r="I11" s="13"/>
      <c r="J11" s="34"/>
      <c r="K11" s="35"/>
    </row>
    <row r="12" spans="1:11" s="16" customFormat="1" ht="11.25" x14ac:dyDescent="0.15">
      <c r="A12" s="33"/>
      <c r="B12" s="13"/>
      <c r="C12" s="13"/>
      <c r="D12" s="13"/>
      <c r="E12" s="13"/>
      <c r="F12" s="13"/>
      <c r="G12" s="13"/>
      <c r="H12" s="13"/>
      <c r="I12" s="13"/>
      <c r="J12" s="34"/>
      <c r="K12" s="35"/>
    </row>
    <row r="13" spans="1:11" s="16" customFormat="1" ht="27" customHeight="1" x14ac:dyDescent="0.15">
      <c r="A13" s="12" t="s">
        <v>25</v>
      </c>
      <c r="F13" s="33"/>
      <c r="H13" s="15" t="s">
        <v>26</v>
      </c>
      <c r="I13" s="36"/>
      <c r="J13" s="37"/>
      <c r="K13" s="35"/>
    </row>
    <row r="14" spans="1:11" ht="24" customHeight="1" x14ac:dyDescent="0.15">
      <c r="A14" s="208" t="s">
        <v>15</v>
      </c>
      <c r="B14" s="210" t="s">
        <v>27</v>
      </c>
      <c r="C14" s="210"/>
      <c r="D14" s="210"/>
      <c r="E14" s="210"/>
      <c r="F14" s="210"/>
      <c r="G14" s="210"/>
      <c r="H14" s="211"/>
      <c r="I14" s="17"/>
      <c r="J14" s="17"/>
      <c r="K14" s="17"/>
    </row>
    <row r="15" spans="1:11" ht="24" customHeight="1" x14ac:dyDescent="0.15">
      <c r="A15" s="209"/>
      <c r="B15" s="38" t="s">
        <v>28</v>
      </c>
      <c r="C15" s="38" t="s">
        <v>29</v>
      </c>
      <c r="D15" s="38" t="s">
        <v>30</v>
      </c>
      <c r="E15" s="38" t="s">
        <v>31</v>
      </c>
      <c r="F15" s="38" t="s">
        <v>32</v>
      </c>
      <c r="G15" s="38" t="s">
        <v>33</v>
      </c>
      <c r="H15" s="39" t="s">
        <v>34</v>
      </c>
      <c r="I15" s="17"/>
      <c r="J15" s="40"/>
      <c r="K15" s="40"/>
    </row>
    <row r="16" spans="1:11" s="26" customFormat="1" ht="27.75" customHeight="1" x14ac:dyDescent="0.15">
      <c r="A16" s="21" t="s">
        <v>4</v>
      </c>
      <c r="B16" s="23">
        <v>142</v>
      </c>
      <c r="C16" s="23">
        <v>69</v>
      </c>
      <c r="D16" s="41">
        <v>139</v>
      </c>
      <c r="E16" s="24">
        <v>56</v>
      </c>
      <c r="F16" s="23">
        <v>26</v>
      </c>
      <c r="G16" s="24">
        <v>519</v>
      </c>
      <c r="H16" s="22">
        <v>330</v>
      </c>
      <c r="I16" s="25"/>
      <c r="J16" s="25"/>
      <c r="K16" s="25"/>
    </row>
    <row r="17" spans="1:12" s="26" customFormat="1" ht="27.75" customHeight="1" x14ac:dyDescent="0.15">
      <c r="A17" s="21">
        <v>28</v>
      </c>
      <c r="B17" s="23">
        <v>136</v>
      </c>
      <c r="C17" s="23">
        <v>70</v>
      </c>
      <c r="D17" s="41">
        <v>143</v>
      </c>
      <c r="E17" s="24">
        <v>57</v>
      </c>
      <c r="F17" s="23">
        <v>19</v>
      </c>
      <c r="G17" s="24">
        <v>538</v>
      </c>
      <c r="H17" s="22">
        <v>329</v>
      </c>
      <c r="I17" s="25"/>
      <c r="J17" s="25"/>
      <c r="K17" s="25"/>
    </row>
    <row r="18" spans="1:12" s="32" customFormat="1" ht="27.75" customHeight="1" x14ac:dyDescent="0.15">
      <c r="A18" s="27">
        <v>30</v>
      </c>
      <c r="B18" s="29">
        <v>152</v>
      </c>
      <c r="C18" s="29">
        <v>69</v>
      </c>
      <c r="D18" s="42">
        <v>150</v>
      </c>
      <c r="E18" s="30">
        <v>62</v>
      </c>
      <c r="F18" s="29">
        <v>22</v>
      </c>
      <c r="G18" s="30">
        <v>577</v>
      </c>
      <c r="H18" s="28">
        <v>293</v>
      </c>
      <c r="I18" s="31"/>
      <c r="J18" s="31"/>
      <c r="K18" s="31"/>
    </row>
    <row r="19" spans="1:12" s="16" customFormat="1" ht="23.25" customHeight="1" x14ac:dyDescent="0.15">
      <c r="A19" s="43" t="s">
        <v>35</v>
      </c>
      <c r="I19" s="13"/>
      <c r="J19" s="33"/>
    </row>
    <row r="20" spans="1:12" s="16" customFormat="1" ht="23.25" customHeight="1" x14ac:dyDescent="0.15">
      <c r="A20" s="43"/>
      <c r="I20" s="13"/>
      <c r="J20" s="33"/>
    </row>
    <row r="21" spans="1:12" s="16" customFormat="1" ht="23.25" customHeight="1" x14ac:dyDescent="0.15">
      <c r="A21" s="43"/>
      <c r="I21" s="13"/>
      <c r="J21" s="33"/>
    </row>
    <row r="22" spans="1:12" ht="33" customHeight="1" x14ac:dyDescent="0.15">
      <c r="A22" s="212" t="s">
        <v>36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</row>
    <row r="23" spans="1:12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5" t="s">
        <v>37</v>
      </c>
    </row>
    <row r="24" spans="1:12" ht="28.5" customHeight="1" x14ac:dyDescent="0.15">
      <c r="A24" s="44" t="s">
        <v>38</v>
      </c>
      <c r="B24" s="19" t="s">
        <v>39</v>
      </c>
      <c r="C24" s="45" t="s">
        <v>40</v>
      </c>
      <c r="D24" s="19" t="s">
        <v>41</v>
      </c>
      <c r="E24" s="45" t="s">
        <v>42</v>
      </c>
      <c r="F24" s="46" t="s">
        <v>43</v>
      </c>
      <c r="G24" s="45" t="s">
        <v>44</v>
      </c>
      <c r="H24" s="19" t="s">
        <v>45</v>
      </c>
      <c r="I24" s="19" t="s">
        <v>46</v>
      </c>
      <c r="J24" s="19" t="s">
        <v>47</v>
      </c>
      <c r="K24" s="20" t="s">
        <v>48</v>
      </c>
    </row>
    <row r="25" spans="1:12" ht="28.5" customHeight="1" x14ac:dyDescent="0.15">
      <c r="A25" s="21">
        <v>25</v>
      </c>
      <c r="B25" s="47">
        <v>1161</v>
      </c>
      <c r="C25" s="47">
        <v>318</v>
      </c>
      <c r="D25" s="48">
        <v>182</v>
      </c>
      <c r="E25" s="48">
        <v>139</v>
      </c>
      <c r="F25" s="48">
        <v>128</v>
      </c>
      <c r="G25" s="49">
        <v>33</v>
      </c>
      <c r="H25" s="47">
        <v>14</v>
      </c>
      <c r="I25" s="47">
        <v>49</v>
      </c>
      <c r="J25" s="47">
        <v>11</v>
      </c>
      <c r="K25" s="49">
        <v>287</v>
      </c>
    </row>
    <row r="26" spans="1:12" ht="28.5" customHeight="1" x14ac:dyDescent="0.15">
      <c r="A26" s="21">
        <v>26</v>
      </c>
      <c r="B26" s="47">
        <v>1215</v>
      </c>
      <c r="C26" s="47">
        <v>315</v>
      </c>
      <c r="D26" s="48">
        <v>228</v>
      </c>
      <c r="E26" s="48">
        <v>116</v>
      </c>
      <c r="F26" s="48">
        <v>143</v>
      </c>
      <c r="G26" s="49">
        <v>23</v>
      </c>
      <c r="H26" s="47">
        <v>20</v>
      </c>
      <c r="I26" s="47">
        <v>66</v>
      </c>
      <c r="J26" s="47">
        <v>13</v>
      </c>
      <c r="K26" s="49">
        <v>291</v>
      </c>
    </row>
    <row r="27" spans="1:12" ht="28.5" customHeight="1" x14ac:dyDescent="0.15">
      <c r="A27" s="21">
        <v>27</v>
      </c>
      <c r="B27" s="47">
        <v>1133</v>
      </c>
      <c r="C27" s="47">
        <v>306</v>
      </c>
      <c r="D27" s="48">
        <v>174</v>
      </c>
      <c r="E27" s="48">
        <v>98</v>
      </c>
      <c r="F27" s="48">
        <v>155</v>
      </c>
      <c r="G27" s="49">
        <v>29</v>
      </c>
      <c r="H27" s="47">
        <v>18</v>
      </c>
      <c r="I27" s="47">
        <v>56</v>
      </c>
      <c r="J27" s="47">
        <v>13</v>
      </c>
      <c r="K27" s="49">
        <v>284</v>
      </c>
    </row>
    <row r="28" spans="1:12" ht="28.5" customHeight="1" x14ac:dyDescent="0.15">
      <c r="A28" s="21">
        <v>28</v>
      </c>
      <c r="B28" s="47">
        <v>1166</v>
      </c>
      <c r="C28" s="47">
        <v>325</v>
      </c>
      <c r="D28" s="47">
        <v>163</v>
      </c>
      <c r="E28" s="47">
        <v>115</v>
      </c>
      <c r="F28" s="47">
        <v>119</v>
      </c>
      <c r="G28" s="47">
        <v>37</v>
      </c>
      <c r="H28" s="49">
        <v>25</v>
      </c>
      <c r="I28" s="47">
        <v>73</v>
      </c>
      <c r="J28" s="50">
        <v>8</v>
      </c>
      <c r="K28" s="49">
        <v>301</v>
      </c>
      <c r="L28" s="51"/>
    </row>
    <row r="29" spans="1:12" ht="28.5" customHeight="1" x14ac:dyDescent="0.15">
      <c r="A29" s="52">
        <v>29</v>
      </c>
      <c r="B29" s="53">
        <v>1191</v>
      </c>
      <c r="C29" s="54">
        <v>312</v>
      </c>
      <c r="D29" s="55">
        <v>199</v>
      </c>
      <c r="E29" s="53">
        <v>104</v>
      </c>
      <c r="F29" s="54">
        <v>100</v>
      </c>
      <c r="G29" s="55">
        <v>43</v>
      </c>
      <c r="H29" s="53">
        <v>22</v>
      </c>
      <c r="I29" s="53">
        <v>80</v>
      </c>
      <c r="J29" s="53">
        <v>16</v>
      </c>
      <c r="K29" s="55">
        <v>315</v>
      </c>
      <c r="L29" s="51"/>
    </row>
    <row r="30" spans="1:12" ht="19.5" customHeight="1" x14ac:dyDescent="0.15">
      <c r="A30" s="56" t="s">
        <v>49</v>
      </c>
      <c r="B30" s="18"/>
      <c r="C30" s="56"/>
      <c r="D30" s="56"/>
      <c r="E30" s="56"/>
      <c r="F30" s="56"/>
      <c r="G30" s="56"/>
      <c r="H30" s="56"/>
      <c r="I30" s="16"/>
      <c r="J30" s="16"/>
      <c r="K30" s="16"/>
    </row>
  </sheetData>
  <mergeCells count="12">
    <mergeCell ref="A1:I1"/>
    <mergeCell ref="A3:A5"/>
    <mergeCell ref="B3:I3"/>
    <mergeCell ref="B4:C4"/>
    <mergeCell ref="D4:E4"/>
    <mergeCell ref="F4:G4"/>
    <mergeCell ref="H4:I4"/>
    <mergeCell ref="J4:J5"/>
    <mergeCell ref="K4:K5"/>
    <mergeCell ref="A14:A15"/>
    <mergeCell ref="B14:H14"/>
    <mergeCell ref="A22:K22"/>
  </mergeCells>
  <phoneticPr fontId="3"/>
  <printOptions horizontalCentered="1"/>
  <pageMargins left="0.78740157480314965" right="0.78740157480314965" top="0.78740157480314965" bottom="0.98425196850393704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53"/>
  <sheetViews>
    <sheetView view="pageBreakPreview" zoomScaleNormal="100" zoomScaleSheetLayoutView="100" workbookViewId="0">
      <pane xSplit="5" ySplit="1" topLeftCell="F2" activePane="bottomRight" state="frozen"/>
      <selection activeCell="J15" sqref="J15"/>
      <selection pane="topRight" activeCell="J15" sqref="J15"/>
      <selection pane="bottomLeft" activeCell="J15" sqref="J15"/>
      <selection pane="bottomRight" sqref="A1:Q1"/>
    </sheetView>
  </sheetViews>
  <sheetFormatPr defaultColWidth="8.625" defaultRowHeight="10.5" x14ac:dyDescent="0.15"/>
  <cols>
    <col min="1" max="2" width="5.875" style="117" customWidth="1"/>
    <col min="3" max="3" width="4.375" style="117" customWidth="1"/>
    <col min="4" max="4" width="6.75" style="117" customWidth="1"/>
    <col min="5" max="5" width="3.875" style="117" hidden="1" customWidth="1"/>
    <col min="6" max="11" width="5" style="118" customWidth="1"/>
    <col min="12" max="14" width="5" style="120" customWidth="1"/>
    <col min="15" max="17" width="5" style="135" customWidth="1"/>
    <col min="18" max="16384" width="8.625" style="58"/>
  </cols>
  <sheetData>
    <row r="1" spans="1:17" ht="19.149999999999999" customHeight="1" x14ac:dyDescent="0.15">
      <c r="A1" s="283" t="s">
        <v>50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7" ht="18" customHeight="1" x14ac:dyDescent="0.15">
      <c r="A2" s="284" t="s">
        <v>51</v>
      </c>
      <c r="B2" s="284"/>
      <c r="C2" s="59"/>
      <c r="D2" s="59"/>
      <c r="E2" s="59"/>
      <c r="F2" s="60"/>
      <c r="G2" s="60"/>
      <c r="H2" s="60"/>
      <c r="I2" s="60"/>
      <c r="J2" s="60"/>
      <c r="K2" s="60"/>
      <c r="L2" s="60"/>
      <c r="M2" s="61"/>
      <c r="N2" s="61"/>
      <c r="O2" s="62"/>
      <c r="P2" s="285" t="s">
        <v>52</v>
      </c>
      <c r="Q2" s="285"/>
    </row>
    <row r="3" spans="1:17" ht="12" customHeight="1" x14ac:dyDescent="0.15">
      <c r="A3" s="286" t="s">
        <v>53</v>
      </c>
      <c r="B3" s="287"/>
      <c r="C3" s="287"/>
      <c r="D3" s="287"/>
      <c r="E3" s="63" t="s">
        <v>54</v>
      </c>
      <c r="F3" s="246" t="s">
        <v>55</v>
      </c>
      <c r="G3" s="246"/>
      <c r="H3" s="232"/>
      <c r="I3" s="246" t="s">
        <v>6</v>
      </c>
      <c r="J3" s="246"/>
      <c r="K3" s="232"/>
      <c r="L3" s="246" t="s">
        <v>7</v>
      </c>
      <c r="M3" s="246"/>
      <c r="N3" s="232"/>
      <c r="O3" s="289" t="s">
        <v>8</v>
      </c>
      <c r="P3" s="289"/>
      <c r="Q3" s="235"/>
    </row>
    <row r="4" spans="1:17" ht="9.6" customHeight="1" x14ac:dyDescent="0.15">
      <c r="A4" s="288"/>
      <c r="B4" s="287"/>
      <c r="C4" s="287"/>
      <c r="D4" s="287"/>
      <c r="E4" s="64" t="s">
        <v>56</v>
      </c>
      <c r="F4" s="65" t="s">
        <v>57</v>
      </c>
      <c r="G4" s="65" t="s">
        <v>58</v>
      </c>
      <c r="H4" s="65" t="s">
        <v>59</v>
      </c>
      <c r="I4" s="65" t="s">
        <v>60</v>
      </c>
      <c r="J4" s="65" t="s">
        <v>58</v>
      </c>
      <c r="K4" s="66" t="s">
        <v>59</v>
      </c>
      <c r="L4" s="65" t="s">
        <v>61</v>
      </c>
      <c r="M4" s="65" t="s">
        <v>62</v>
      </c>
      <c r="N4" s="66" t="s">
        <v>63</v>
      </c>
      <c r="O4" s="67" t="s">
        <v>57</v>
      </c>
      <c r="P4" s="67" t="s">
        <v>58</v>
      </c>
      <c r="Q4" s="68" t="s">
        <v>59</v>
      </c>
    </row>
    <row r="5" spans="1:17" ht="16.5" customHeight="1" x14ac:dyDescent="0.15">
      <c r="A5" s="277" t="s">
        <v>64</v>
      </c>
      <c r="B5" s="278"/>
      <c r="C5" s="278"/>
      <c r="D5" s="278"/>
      <c r="E5" s="69" t="s">
        <v>65</v>
      </c>
      <c r="F5" s="70">
        <v>896</v>
      </c>
      <c r="G5" s="70">
        <v>746</v>
      </c>
      <c r="H5" s="71">
        <f>G5/F5*100</f>
        <v>83.258928571428569</v>
      </c>
      <c r="I5" s="70">
        <v>866</v>
      </c>
      <c r="J5" s="70">
        <v>683</v>
      </c>
      <c r="K5" s="71">
        <f>J5/I5*100</f>
        <v>78.868360277136262</v>
      </c>
      <c r="L5" s="70">
        <v>860</v>
      </c>
      <c r="M5" s="70">
        <v>672</v>
      </c>
      <c r="N5" s="71">
        <f>M5/L5*100</f>
        <v>78.139534883720927</v>
      </c>
      <c r="O5" s="72">
        <v>729</v>
      </c>
      <c r="P5" s="72">
        <v>579</v>
      </c>
      <c r="Q5" s="73">
        <f>P5/O5*100</f>
        <v>79.423868312757207</v>
      </c>
    </row>
    <row r="6" spans="1:17" ht="16.5" customHeight="1" x14ac:dyDescent="0.15">
      <c r="A6" s="237" t="s">
        <v>66</v>
      </c>
      <c r="B6" s="238"/>
      <c r="C6" s="268" t="s">
        <v>67</v>
      </c>
      <c r="D6" s="74" t="s">
        <v>68</v>
      </c>
      <c r="E6" s="279" t="s">
        <v>69</v>
      </c>
      <c r="F6" s="75">
        <v>153</v>
      </c>
      <c r="G6" s="75">
        <v>3</v>
      </c>
      <c r="H6" s="76">
        <f t="shared" ref="H6:H25" si="0">G6/F6*100</f>
        <v>1.9607843137254901</v>
      </c>
      <c r="I6" s="75">
        <v>135</v>
      </c>
      <c r="J6" s="75">
        <v>0</v>
      </c>
      <c r="K6" s="76">
        <f t="shared" ref="K6:K32" si="1">J6/I6*100</f>
        <v>0</v>
      </c>
      <c r="L6" s="75">
        <v>101</v>
      </c>
      <c r="M6" s="75">
        <v>0</v>
      </c>
      <c r="N6" s="76">
        <f t="shared" ref="N6:N32" si="2">M6/L6*100</f>
        <v>0</v>
      </c>
      <c r="O6" s="77">
        <v>58</v>
      </c>
      <c r="P6" s="77">
        <v>1</v>
      </c>
      <c r="Q6" s="78">
        <f t="shared" ref="Q6:Q32" si="3">P6/O6*100</f>
        <v>1.7241379310344827</v>
      </c>
    </row>
    <row r="7" spans="1:17" ht="16.5" customHeight="1" x14ac:dyDescent="0.15">
      <c r="A7" s="237"/>
      <c r="B7" s="238"/>
      <c r="C7" s="268"/>
      <c r="D7" s="79" t="s">
        <v>70</v>
      </c>
      <c r="E7" s="280"/>
      <c r="F7" s="80">
        <v>210</v>
      </c>
      <c r="G7" s="80">
        <v>15</v>
      </c>
      <c r="H7" s="81">
        <f t="shared" si="0"/>
        <v>7.1428571428571423</v>
      </c>
      <c r="I7" s="80">
        <v>162</v>
      </c>
      <c r="J7" s="80">
        <v>6</v>
      </c>
      <c r="K7" s="81">
        <f t="shared" si="1"/>
        <v>3.7037037037037033</v>
      </c>
      <c r="L7" s="80">
        <v>106</v>
      </c>
      <c r="M7" s="80">
        <v>2</v>
      </c>
      <c r="N7" s="81">
        <f t="shared" si="2"/>
        <v>1.8867924528301887</v>
      </c>
      <c r="O7" s="82">
        <v>56</v>
      </c>
      <c r="P7" s="82">
        <v>1</v>
      </c>
      <c r="Q7" s="83">
        <f t="shared" si="3"/>
        <v>1.7857142857142856</v>
      </c>
    </row>
    <row r="8" spans="1:17" ht="16.5" customHeight="1" x14ac:dyDescent="0.15">
      <c r="A8" s="237"/>
      <c r="B8" s="238"/>
      <c r="C8" s="268"/>
      <c r="D8" s="84" t="s">
        <v>71</v>
      </c>
      <c r="E8" s="280"/>
      <c r="F8" s="80">
        <v>195</v>
      </c>
      <c r="G8" s="80">
        <v>21</v>
      </c>
      <c r="H8" s="81">
        <f t="shared" si="0"/>
        <v>10.76923076923077</v>
      </c>
      <c r="I8" s="80">
        <v>149</v>
      </c>
      <c r="J8" s="80">
        <v>8</v>
      </c>
      <c r="K8" s="81">
        <f t="shared" si="1"/>
        <v>5.3691275167785237</v>
      </c>
      <c r="L8" s="80">
        <v>90</v>
      </c>
      <c r="M8" s="80">
        <v>2</v>
      </c>
      <c r="N8" s="81">
        <f t="shared" si="2"/>
        <v>2.2222222222222223</v>
      </c>
      <c r="O8" s="82">
        <v>54</v>
      </c>
      <c r="P8" s="82">
        <v>2</v>
      </c>
      <c r="Q8" s="83">
        <f t="shared" si="3"/>
        <v>3.7037037037037033</v>
      </c>
    </row>
    <row r="9" spans="1:17" ht="16.5" customHeight="1" x14ac:dyDescent="0.15">
      <c r="A9" s="237"/>
      <c r="B9" s="238"/>
      <c r="C9" s="243" t="s">
        <v>72</v>
      </c>
      <c r="D9" s="243"/>
      <c r="E9" s="280"/>
      <c r="F9" s="85">
        <v>220</v>
      </c>
      <c r="G9" s="85">
        <v>92</v>
      </c>
      <c r="H9" s="86">
        <f t="shared" si="0"/>
        <v>41.818181818181813</v>
      </c>
      <c r="I9" s="85">
        <v>134</v>
      </c>
      <c r="J9" s="85">
        <v>36</v>
      </c>
      <c r="K9" s="86">
        <f t="shared" si="1"/>
        <v>26.865671641791046</v>
      </c>
      <c r="L9" s="85">
        <v>89</v>
      </c>
      <c r="M9" s="85">
        <v>13</v>
      </c>
      <c r="N9" s="86">
        <f t="shared" si="2"/>
        <v>14.606741573033707</v>
      </c>
      <c r="O9" s="87">
        <v>53</v>
      </c>
      <c r="P9" s="87">
        <v>2</v>
      </c>
      <c r="Q9" s="88">
        <f t="shared" si="3"/>
        <v>3.7735849056603774</v>
      </c>
    </row>
    <row r="10" spans="1:17" ht="16.5" customHeight="1" x14ac:dyDescent="0.15">
      <c r="A10" s="281" t="s">
        <v>73</v>
      </c>
      <c r="B10" s="282"/>
      <c r="C10" s="268" t="s">
        <v>67</v>
      </c>
      <c r="D10" s="74" t="s">
        <v>74</v>
      </c>
      <c r="E10" s="243" t="s">
        <v>75</v>
      </c>
      <c r="F10" s="75">
        <v>95</v>
      </c>
      <c r="G10" s="75">
        <v>0</v>
      </c>
      <c r="H10" s="76">
        <f t="shared" si="0"/>
        <v>0</v>
      </c>
      <c r="I10" s="75">
        <v>85</v>
      </c>
      <c r="J10" s="75">
        <v>0</v>
      </c>
      <c r="K10" s="76">
        <f t="shared" si="1"/>
        <v>0</v>
      </c>
      <c r="L10" s="75">
        <v>57</v>
      </c>
      <c r="M10" s="75">
        <v>0</v>
      </c>
      <c r="N10" s="76">
        <f t="shared" si="2"/>
        <v>0</v>
      </c>
      <c r="O10" s="77">
        <v>46</v>
      </c>
      <c r="P10" s="77">
        <v>0</v>
      </c>
      <c r="Q10" s="78">
        <f t="shared" si="3"/>
        <v>0</v>
      </c>
    </row>
    <row r="11" spans="1:17" ht="16.5" customHeight="1" x14ac:dyDescent="0.15">
      <c r="A11" s="281"/>
      <c r="B11" s="282"/>
      <c r="C11" s="268"/>
      <c r="D11" s="79" t="s">
        <v>76</v>
      </c>
      <c r="E11" s="243"/>
      <c r="F11" s="80">
        <v>103</v>
      </c>
      <c r="G11" s="80">
        <v>1</v>
      </c>
      <c r="H11" s="81">
        <f t="shared" si="0"/>
        <v>0.97087378640776689</v>
      </c>
      <c r="I11" s="80">
        <v>90</v>
      </c>
      <c r="J11" s="80">
        <v>1</v>
      </c>
      <c r="K11" s="81">
        <f t="shared" si="1"/>
        <v>1.1111111111111112</v>
      </c>
      <c r="L11" s="80">
        <v>57</v>
      </c>
      <c r="M11" s="80">
        <v>0</v>
      </c>
      <c r="N11" s="81">
        <f t="shared" si="2"/>
        <v>0</v>
      </c>
      <c r="O11" s="82">
        <v>46</v>
      </c>
      <c r="P11" s="82">
        <v>0</v>
      </c>
      <c r="Q11" s="83">
        <f t="shared" si="3"/>
        <v>0</v>
      </c>
    </row>
    <row r="12" spans="1:17" ht="16.5" customHeight="1" x14ac:dyDescent="0.15">
      <c r="A12" s="281"/>
      <c r="B12" s="282"/>
      <c r="C12" s="268"/>
      <c r="D12" s="84" t="s">
        <v>77</v>
      </c>
      <c r="E12" s="243"/>
      <c r="F12" s="80">
        <v>123</v>
      </c>
      <c r="G12" s="80">
        <v>2</v>
      </c>
      <c r="H12" s="81">
        <f t="shared" si="0"/>
        <v>1.6260162601626018</v>
      </c>
      <c r="I12" s="80">
        <v>102</v>
      </c>
      <c r="J12" s="80">
        <v>0</v>
      </c>
      <c r="K12" s="81">
        <f t="shared" si="1"/>
        <v>0</v>
      </c>
      <c r="L12" s="80">
        <v>65</v>
      </c>
      <c r="M12" s="80">
        <v>0</v>
      </c>
      <c r="N12" s="81">
        <f t="shared" si="2"/>
        <v>0</v>
      </c>
      <c r="O12" s="82">
        <v>51</v>
      </c>
      <c r="P12" s="82">
        <v>0</v>
      </c>
      <c r="Q12" s="83">
        <f t="shared" si="3"/>
        <v>0</v>
      </c>
    </row>
    <row r="13" spans="1:17" ht="16.5" customHeight="1" x14ac:dyDescent="0.15">
      <c r="A13" s="281"/>
      <c r="B13" s="282"/>
      <c r="C13" s="243" t="s">
        <v>72</v>
      </c>
      <c r="D13" s="243"/>
      <c r="E13" s="243"/>
      <c r="F13" s="85">
        <v>92</v>
      </c>
      <c r="G13" s="85">
        <v>6</v>
      </c>
      <c r="H13" s="86">
        <f t="shared" si="0"/>
        <v>6.5217391304347823</v>
      </c>
      <c r="I13" s="85">
        <v>76</v>
      </c>
      <c r="J13" s="85">
        <v>1</v>
      </c>
      <c r="K13" s="86">
        <f t="shared" si="1"/>
        <v>1.3157894736842104</v>
      </c>
      <c r="L13" s="85">
        <v>61</v>
      </c>
      <c r="M13" s="85">
        <v>0</v>
      </c>
      <c r="N13" s="86">
        <f t="shared" si="2"/>
        <v>0</v>
      </c>
      <c r="O13" s="87">
        <v>39</v>
      </c>
      <c r="P13" s="87">
        <v>0</v>
      </c>
      <c r="Q13" s="88">
        <f t="shared" si="3"/>
        <v>0</v>
      </c>
    </row>
    <row r="14" spans="1:17" ht="16.5" customHeight="1" x14ac:dyDescent="0.15">
      <c r="A14" s="267" t="s">
        <v>78</v>
      </c>
      <c r="B14" s="221"/>
      <c r="C14" s="268" t="s">
        <v>67</v>
      </c>
      <c r="D14" s="74" t="s">
        <v>74</v>
      </c>
      <c r="E14" s="243" t="s">
        <v>75</v>
      </c>
      <c r="F14" s="75">
        <v>774</v>
      </c>
      <c r="G14" s="75">
        <v>730</v>
      </c>
      <c r="H14" s="76">
        <f t="shared" si="0"/>
        <v>94.315245478036175</v>
      </c>
      <c r="I14" s="75">
        <v>773</v>
      </c>
      <c r="J14" s="75">
        <v>693</v>
      </c>
      <c r="K14" s="76">
        <f t="shared" si="1"/>
        <v>89.650711513583431</v>
      </c>
      <c r="L14" s="75">
        <v>805</v>
      </c>
      <c r="M14" s="75">
        <v>679</v>
      </c>
      <c r="N14" s="76">
        <f t="shared" si="2"/>
        <v>84.34782608695653</v>
      </c>
      <c r="O14" s="77">
        <v>696</v>
      </c>
      <c r="P14" s="77">
        <v>578</v>
      </c>
      <c r="Q14" s="78">
        <f t="shared" si="3"/>
        <v>83.045977011494259</v>
      </c>
    </row>
    <row r="15" spans="1:17" ht="16.5" customHeight="1" x14ac:dyDescent="0.15">
      <c r="A15" s="267"/>
      <c r="B15" s="221"/>
      <c r="C15" s="268"/>
      <c r="D15" s="79" t="s">
        <v>79</v>
      </c>
      <c r="E15" s="243"/>
      <c r="F15" s="80">
        <v>847</v>
      </c>
      <c r="G15" s="80">
        <v>754</v>
      </c>
      <c r="H15" s="81">
        <f t="shared" si="0"/>
        <v>89.02007083825265</v>
      </c>
      <c r="I15" s="80">
        <v>832</v>
      </c>
      <c r="J15" s="80">
        <v>691</v>
      </c>
      <c r="K15" s="81">
        <f t="shared" si="1"/>
        <v>83.052884615384613</v>
      </c>
      <c r="L15" s="80">
        <v>861</v>
      </c>
      <c r="M15" s="80">
        <v>679</v>
      </c>
      <c r="N15" s="81">
        <f t="shared" si="2"/>
        <v>78.861788617886177</v>
      </c>
      <c r="O15" s="82">
        <v>752</v>
      </c>
      <c r="P15" s="82">
        <v>585</v>
      </c>
      <c r="Q15" s="83">
        <f t="shared" si="3"/>
        <v>77.792553191489361</v>
      </c>
    </row>
    <row r="16" spans="1:17" ht="16.5" customHeight="1" x14ac:dyDescent="0.15">
      <c r="A16" s="267"/>
      <c r="B16" s="221"/>
      <c r="C16" s="268"/>
      <c r="D16" s="84" t="s">
        <v>80</v>
      </c>
      <c r="E16" s="243"/>
      <c r="F16" s="80">
        <v>919</v>
      </c>
      <c r="G16" s="80">
        <v>758</v>
      </c>
      <c r="H16" s="81">
        <f t="shared" si="0"/>
        <v>82.480957562568008</v>
      </c>
      <c r="I16" s="80">
        <v>908</v>
      </c>
      <c r="J16" s="80">
        <v>695</v>
      </c>
      <c r="K16" s="81">
        <f t="shared" si="1"/>
        <v>76.541850220264323</v>
      </c>
      <c r="L16" s="80">
        <v>942</v>
      </c>
      <c r="M16" s="80">
        <v>680</v>
      </c>
      <c r="N16" s="81">
        <f t="shared" si="2"/>
        <v>72.186836518046704</v>
      </c>
      <c r="O16" s="82">
        <v>824</v>
      </c>
      <c r="P16" s="82">
        <v>584</v>
      </c>
      <c r="Q16" s="83">
        <f t="shared" si="3"/>
        <v>70.873786407766985</v>
      </c>
    </row>
    <row r="17" spans="1:17" ht="16.5" customHeight="1" x14ac:dyDescent="0.15">
      <c r="A17" s="267"/>
      <c r="B17" s="221"/>
      <c r="C17" s="243" t="s">
        <v>72</v>
      </c>
      <c r="D17" s="243"/>
      <c r="E17" s="243"/>
      <c r="F17" s="85">
        <v>848</v>
      </c>
      <c r="G17" s="85">
        <v>736</v>
      </c>
      <c r="H17" s="86">
        <f t="shared" si="0"/>
        <v>86.79245283018868</v>
      </c>
      <c r="I17" s="85">
        <v>875</v>
      </c>
      <c r="J17" s="85">
        <v>725</v>
      </c>
      <c r="K17" s="86">
        <f t="shared" si="1"/>
        <v>82.857142857142861</v>
      </c>
      <c r="L17" s="85">
        <v>892</v>
      </c>
      <c r="M17" s="85">
        <v>701</v>
      </c>
      <c r="N17" s="86">
        <f t="shared" si="2"/>
        <v>78.587443946188344</v>
      </c>
      <c r="O17" s="87">
        <v>862</v>
      </c>
      <c r="P17" s="87">
        <v>668</v>
      </c>
      <c r="Q17" s="88">
        <f t="shared" si="3"/>
        <v>77.494199535962878</v>
      </c>
    </row>
    <row r="18" spans="1:17" ht="16.5" customHeight="1" x14ac:dyDescent="0.15">
      <c r="A18" s="237" t="s">
        <v>81</v>
      </c>
      <c r="B18" s="238"/>
      <c r="C18" s="268" t="s">
        <v>67</v>
      </c>
      <c r="D18" s="74" t="s">
        <v>82</v>
      </c>
      <c r="E18" s="243" t="s">
        <v>75</v>
      </c>
      <c r="F18" s="75">
        <v>816</v>
      </c>
      <c r="G18" s="75">
        <v>723</v>
      </c>
      <c r="H18" s="76">
        <f t="shared" si="0"/>
        <v>88.60294117647058</v>
      </c>
      <c r="I18" s="75">
        <v>770</v>
      </c>
      <c r="J18" s="75">
        <v>699</v>
      </c>
      <c r="K18" s="76">
        <f t="shared" si="1"/>
        <v>90.779220779220779</v>
      </c>
      <c r="L18" s="75">
        <v>738</v>
      </c>
      <c r="M18" s="75">
        <v>672</v>
      </c>
      <c r="N18" s="76">
        <f t="shared" si="2"/>
        <v>91.056910569105682</v>
      </c>
      <c r="O18" s="77">
        <v>658</v>
      </c>
      <c r="P18" s="77">
        <v>574</v>
      </c>
      <c r="Q18" s="78">
        <f t="shared" si="3"/>
        <v>87.2340425531915</v>
      </c>
    </row>
    <row r="19" spans="1:17" ht="16.5" customHeight="1" x14ac:dyDescent="0.15">
      <c r="A19" s="237"/>
      <c r="B19" s="238"/>
      <c r="C19" s="268"/>
      <c r="D19" s="79" t="s">
        <v>83</v>
      </c>
      <c r="E19" s="243"/>
      <c r="F19" s="80">
        <v>932</v>
      </c>
      <c r="G19" s="80">
        <v>733</v>
      </c>
      <c r="H19" s="81">
        <f t="shared" si="0"/>
        <v>78.648068669527888</v>
      </c>
      <c r="I19" s="80">
        <v>859</v>
      </c>
      <c r="J19" s="80">
        <v>691</v>
      </c>
      <c r="K19" s="81">
        <f t="shared" si="1"/>
        <v>80.442374854481955</v>
      </c>
      <c r="L19" s="80">
        <v>817</v>
      </c>
      <c r="M19" s="80">
        <v>682</v>
      </c>
      <c r="N19" s="81">
        <f t="shared" si="2"/>
        <v>83.476132190942479</v>
      </c>
      <c r="O19" s="82">
        <v>721</v>
      </c>
      <c r="P19" s="82">
        <v>581</v>
      </c>
      <c r="Q19" s="83">
        <f t="shared" si="3"/>
        <v>80.582524271844662</v>
      </c>
    </row>
    <row r="20" spans="1:17" ht="16.5" customHeight="1" x14ac:dyDescent="0.15">
      <c r="A20" s="237"/>
      <c r="B20" s="238"/>
      <c r="C20" s="268"/>
      <c r="D20" s="84" t="s">
        <v>71</v>
      </c>
      <c r="E20" s="243"/>
      <c r="F20" s="80">
        <v>1053</v>
      </c>
      <c r="G20" s="80">
        <v>749</v>
      </c>
      <c r="H20" s="81">
        <f t="shared" si="0"/>
        <v>71.130104463437789</v>
      </c>
      <c r="I20" s="80">
        <v>947</v>
      </c>
      <c r="J20" s="80">
        <v>686</v>
      </c>
      <c r="K20" s="81">
        <f t="shared" si="1"/>
        <v>72.439281942977829</v>
      </c>
      <c r="L20" s="80">
        <v>895</v>
      </c>
      <c r="M20" s="80">
        <v>668</v>
      </c>
      <c r="N20" s="81">
        <f t="shared" si="2"/>
        <v>74.636871508379883</v>
      </c>
      <c r="O20" s="82">
        <v>803</v>
      </c>
      <c r="P20" s="82">
        <v>589</v>
      </c>
      <c r="Q20" s="83">
        <f t="shared" si="3"/>
        <v>73.349937733499388</v>
      </c>
    </row>
    <row r="21" spans="1:17" ht="16.5" customHeight="1" x14ac:dyDescent="0.15">
      <c r="A21" s="237"/>
      <c r="B21" s="238"/>
      <c r="C21" s="243" t="s">
        <v>72</v>
      </c>
      <c r="D21" s="243"/>
      <c r="E21" s="243"/>
      <c r="F21" s="85">
        <v>791</v>
      </c>
      <c r="G21" s="85">
        <v>724</v>
      </c>
      <c r="H21" s="86">
        <f t="shared" si="0"/>
        <v>91.529709228824274</v>
      </c>
      <c r="I21" s="85">
        <v>768</v>
      </c>
      <c r="J21" s="85">
        <v>741</v>
      </c>
      <c r="K21" s="86">
        <f t="shared" si="1"/>
        <v>96.484375</v>
      </c>
      <c r="L21" s="85">
        <v>714</v>
      </c>
      <c r="M21" s="85">
        <v>636</v>
      </c>
      <c r="N21" s="86">
        <f t="shared" si="2"/>
        <v>89.075630252100851</v>
      </c>
      <c r="O21" s="87">
        <v>711</v>
      </c>
      <c r="P21" s="87">
        <v>658</v>
      </c>
      <c r="Q21" s="88">
        <f t="shared" si="3"/>
        <v>92.545710267229254</v>
      </c>
    </row>
    <row r="22" spans="1:17" ht="16.5" customHeight="1" x14ac:dyDescent="0.15">
      <c r="A22" s="237" t="s">
        <v>84</v>
      </c>
      <c r="B22" s="238"/>
      <c r="C22" s="268" t="s">
        <v>67</v>
      </c>
      <c r="D22" s="74" t="s">
        <v>85</v>
      </c>
      <c r="E22" s="243" t="s">
        <v>75</v>
      </c>
      <c r="F22" s="75">
        <v>818</v>
      </c>
      <c r="G22" s="75">
        <v>725</v>
      </c>
      <c r="H22" s="76">
        <f t="shared" si="0"/>
        <v>88.630806845965765</v>
      </c>
      <c r="I22" s="75">
        <v>778</v>
      </c>
      <c r="J22" s="75">
        <v>701</v>
      </c>
      <c r="K22" s="76">
        <f t="shared" si="1"/>
        <v>90.102827763496137</v>
      </c>
      <c r="L22" s="75">
        <v>741</v>
      </c>
      <c r="M22" s="75">
        <v>674</v>
      </c>
      <c r="N22" s="76">
        <f t="shared" si="2"/>
        <v>90.958164642375166</v>
      </c>
      <c r="O22" s="77">
        <v>657</v>
      </c>
      <c r="P22" s="77">
        <v>574</v>
      </c>
      <c r="Q22" s="78">
        <f t="shared" si="3"/>
        <v>87.36681887366818</v>
      </c>
    </row>
    <row r="23" spans="1:17" ht="16.5" customHeight="1" x14ac:dyDescent="0.15">
      <c r="A23" s="237"/>
      <c r="B23" s="238"/>
      <c r="C23" s="268"/>
      <c r="D23" s="79" t="s">
        <v>79</v>
      </c>
      <c r="E23" s="243"/>
      <c r="F23" s="80">
        <v>916</v>
      </c>
      <c r="G23" s="80">
        <v>736</v>
      </c>
      <c r="H23" s="81">
        <f t="shared" si="0"/>
        <v>80.349344978165931</v>
      </c>
      <c r="I23" s="80">
        <v>860</v>
      </c>
      <c r="J23" s="80">
        <v>694</v>
      </c>
      <c r="K23" s="81">
        <f t="shared" si="1"/>
        <v>80.697674418604649</v>
      </c>
      <c r="L23" s="80">
        <v>817</v>
      </c>
      <c r="M23" s="80">
        <v>685</v>
      </c>
      <c r="N23" s="81">
        <f t="shared" si="2"/>
        <v>83.843329253365965</v>
      </c>
      <c r="O23" s="82">
        <v>722</v>
      </c>
      <c r="P23" s="82">
        <v>581</v>
      </c>
      <c r="Q23" s="83">
        <f t="shared" si="3"/>
        <v>80.470914127423825</v>
      </c>
    </row>
    <row r="24" spans="1:17" ht="16.5" customHeight="1" x14ac:dyDescent="0.15">
      <c r="A24" s="237"/>
      <c r="B24" s="238"/>
      <c r="C24" s="268"/>
      <c r="D24" s="84" t="s">
        <v>80</v>
      </c>
      <c r="E24" s="243"/>
      <c r="F24" s="80">
        <v>1056</v>
      </c>
      <c r="G24" s="80">
        <v>749</v>
      </c>
      <c r="H24" s="81">
        <f t="shared" si="0"/>
        <v>70.928030303030297</v>
      </c>
      <c r="I24" s="80">
        <v>954</v>
      </c>
      <c r="J24" s="80">
        <v>688</v>
      </c>
      <c r="K24" s="81">
        <f t="shared" si="1"/>
        <v>72.117400419287208</v>
      </c>
      <c r="L24" s="80">
        <v>895</v>
      </c>
      <c r="M24" s="80">
        <v>673</v>
      </c>
      <c r="N24" s="81">
        <f t="shared" si="2"/>
        <v>75.19553072625699</v>
      </c>
      <c r="O24" s="82">
        <v>798</v>
      </c>
      <c r="P24" s="82">
        <v>590</v>
      </c>
      <c r="Q24" s="83">
        <f t="shared" si="3"/>
        <v>73.934837092731826</v>
      </c>
    </row>
    <row r="25" spans="1:17" ht="16.5" customHeight="1" x14ac:dyDescent="0.15">
      <c r="A25" s="237"/>
      <c r="B25" s="238"/>
      <c r="C25" s="243" t="s">
        <v>72</v>
      </c>
      <c r="D25" s="243"/>
      <c r="E25" s="243"/>
      <c r="F25" s="85">
        <v>772</v>
      </c>
      <c r="G25" s="85">
        <v>724</v>
      </c>
      <c r="H25" s="86">
        <f t="shared" si="0"/>
        <v>93.782383419689126</v>
      </c>
      <c r="I25" s="85">
        <v>750</v>
      </c>
      <c r="J25" s="85">
        <v>725</v>
      </c>
      <c r="K25" s="86">
        <f t="shared" si="1"/>
        <v>96.666666666666671</v>
      </c>
      <c r="L25" s="85">
        <v>691</v>
      </c>
      <c r="M25" s="85">
        <v>649</v>
      </c>
      <c r="N25" s="86">
        <f t="shared" si="2"/>
        <v>93.921852387843714</v>
      </c>
      <c r="O25" s="87">
        <v>676</v>
      </c>
      <c r="P25" s="87">
        <v>646</v>
      </c>
      <c r="Q25" s="88">
        <f t="shared" si="3"/>
        <v>95.562130177514788</v>
      </c>
    </row>
    <row r="26" spans="1:17" ht="16.5" customHeight="1" x14ac:dyDescent="0.15">
      <c r="A26" s="269" t="s">
        <v>86</v>
      </c>
      <c r="B26" s="270"/>
      <c r="C26" s="219" t="s">
        <v>85</v>
      </c>
      <c r="D26" s="220"/>
      <c r="E26" s="260" t="s">
        <v>75</v>
      </c>
      <c r="F26" s="75" t="s">
        <v>87</v>
      </c>
      <c r="G26" s="75" t="s">
        <v>87</v>
      </c>
      <c r="H26" s="75" t="s">
        <v>87</v>
      </c>
      <c r="I26" s="89">
        <v>555</v>
      </c>
      <c r="J26" s="89">
        <v>520</v>
      </c>
      <c r="K26" s="90">
        <f t="shared" si="1"/>
        <v>93.693693693693689</v>
      </c>
      <c r="L26" s="89">
        <v>706</v>
      </c>
      <c r="M26" s="89">
        <v>672</v>
      </c>
      <c r="N26" s="90">
        <f t="shared" si="2"/>
        <v>95.184135977337121</v>
      </c>
      <c r="O26" s="91">
        <v>585</v>
      </c>
      <c r="P26" s="91">
        <v>575</v>
      </c>
      <c r="Q26" s="92">
        <f t="shared" si="3"/>
        <v>98.290598290598282</v>
      </c>
    </row>
    <row r="27" spans="1:17" ht="16.5" customHeight="1" x14ac:dyDescent="0.15">
      <c r="A27" s="271"/>
      <c r="B27" s="272"/>
      <c r="C27" s="275" t="s">
        <v>79</v>
      </c>
      <c r="D27" s="276"/>
      <c r="E27" s="222"/>
      <c r="F27" s="80" t="s">
        <v>23</v>
      </c>
      <c r="G27" s="80" t="s">
        <v>88</v>
      </c>
      <c r="H27" s="80" t="s">
        <v>87</v>
      </c>
      <c r="I27" s="93">
        <v>556</v>
      </c>
      <c r="J27" s="93">
        <v>448</v>
      </c>
      <c r="K27" s="94">
        <f t="shared" si="1"/>
        <v>80.57553956834532</v>
      </c>
      <c r="L27" s="93">
        <v>708</v>
      </c>
      <c r="M27" s="93">
        <v>678</v>
      </c>
      <c r="N27" s="94">
        <f t="shared" si="2"/>
        <v>95.762711864406782</v>
      </c>
      <c r="O27" s="95">
        <v>585</v>
      </c>
      <c r="P27" s="95">
        <v>581</v>
      </c>
      <c r="Q27" s="96">
        <f t="shared" si="3"/>
        <v>99.316239316239319</v>
      </c>
    </row>
    <row r="28" spans="1:17" ht="16.5" customHeight="1" x14ac:dyDescent="0.15">
      <c r="A28" s="273"/>
      <c r="B28" s="274"/>
      <c r="C28" s="261" t="s">
        <v>80</v>
      </c>
      <c r="D28" s="224"/>
      <c r="E28" s="97"/>
      <c r="F28" s="85" t="s">
        <v>89</v>
      </c>
      <c r="G28" s="85" t="s">
        <v>23</v>
      </c>
      <c r="H28" s="85" t="s">
        <v>87</v>
      </c>
      <c r="I28" s="98">
        <v>564</v>
      </c>
      <c r="J28" s="98">
        <v>153</v>
      </c>
      <c r="K28" s="99">
        <f t="shared" si="1"/>
        <v>27.127659574468083</v>
      </c>
      <c r="L28" s="98">
        <v>737</v>
      </c>
      <c r="M28" s="98">
        <v>687</v>
      </c>
      <c r="N28" s="99">
        <f t="shared" si="2"/>
        <v>93.215739484396195</v>
      </c>
      <c r="O28" s="100">
        <v>585</v>
      </c>
      <c r="P28" s="100">
        <v>577</v>
      </c>
      <c r="Q28" s="101">
        <f t="shared" si="3"/>
        <v>98.632478632478637</v>
      </c>
    </row>
    <row r="29" spans="1:17" ht="16.5" customHeight="1" x14ac:dyDescent="0.15">
      <c r="A29" s="267" t="s">
        <v>90</v>
      </c>
      <c r="B29" s="221"/>
      <c r="C29" s="268" t="s">
        <v>67</v>
      </c>
      <c r="D29" s="74" t="s">
        <v>91</v>
      </c>
      <c r="E29" s="243" t="s">
        <v>75</v>
      </c>
      <c r="F29" s="75">
        <v>2648</v>
      </c>
      <c r="G29" s="75">
        <v>7</v>
      </c>
      <c r="H29" s="76">
        <f>G29/F29*100</f>
        <v>0.26435045317220546</v>
      </c>
      <c r="I29" s="75">
        <v>4619</v>
      </c>
      <c r="J29" s="75">
        <v>2</v>
      </c>
      <c r="K29" s="76">
        <f t="shared" si="1"/>
        <v>4.3299415457891316E-2</v>
      </c>
      <c r="L29" s="75">
        <v>4077</v>
      </c>
      <c r="M29" s="75">
        <v>0</v>
      </c>
      <c r="N29" s="76">
        <f t="shared" si="2"/>
        <v>0</v>
      </c>
      <c r="O29" s="77">
        <v>4519</v>
      </c>
      <c r="P29" s="77">
        <v>1</v>
      </c>
      <c r="Q29" s="78">
        <f t="shared" si="3"/>
        <v>2.2128789555211331E-2</v>
      </c>
    </row>
    <row r="30" spans="1:17" ht="16.5" customHeight="1" x14ac:dyDescent="0.15">
      <c r="A30" s="267"/>
      <c r="B30" s="221"/>
      <c r="C30" s="268"/>
      <c r="D30" s="79" t="s">
        <v>92</v>
      </c>
      <c r="E30" s="243"/>
      <c r="F30" s="80">
        <v>2811</v>
      </c>
      <c r="G30" s="80">
        <v>9</v>
      </c>
      <c r="H30" s="81">
        <f>G30/F30*100</f>
        <v>0.32017075773745995</v>
      </c>
      <c r="I30" s="80">
        <v>4640</v>
      </c>
      <c r="J30" s="80">
        <v>2</v>
      </c>
      <c r="K30" s="81">
        <f t="shared" si="1"/>
        <v>4.3103448275862072E-2</v>
      </c>
      <c r="L30" s="80">
        <v>4074</v>
      </c>
      <c r="M30" s="80">
        <v>0</v>
      </c>
      <c r="N30" s="81">
        <f t="shared" si="2"/>
        <v>0</v>
      </c>
      <c r="O30" s="82">
        <v>4519</v>
      </c>
      <c r="P30" s="82">
        <v>1</v>
      </c>
      <c r="Q30" s="83">
        <f t="shared" si="3"/>
        <v>2.2128789555211331E-2</v>
      </c>
    </row>
    <row r="31" spans="1:17" ht="16.5" customHeight="1" x14ac:dyDescent="0.15">
      <c r="A31" s="267"/>
      <c r="B31" s="221"/>
      <c r="C31" s="268"/>
      <c r="D31" s="84" t="s">
        <v>93</v>
      </c>
      <c r="E31" s="243"/>
      <c r="F31" s="85">
        <v>2732</v>
      </c>
      <c r="G31" s="85">
        <v>9</v>
      </c>
      <c r="H31" s="86">
        <f>G31/F31*100</f>
        <v>0.32942898975109813</v>
      </c>
      <c r="I31" s="85">
        <v>4651</v>
      </c>
      <c r="J31" s="85">
        <v>4</v>
      </c>
      <c r="K31" s="86">
        <f t="shared" si="1"/>
        <v>8.6003010105353689E-2</v>
      </c>
      <c r="L31" s="85">
        <v>4071</v>
      </c>
      <c r="M31" s="85">
        <v>0</v>
      </c>
      <c r="N31" s="86">
        <f t="shared" si="2"/>
        <v>0</v>
      </c>
      <c r="O31" s="87">
        <v>4519</v>
      </c>
      <c r="P31" s="87">
        <v>2</v>
      </c>
      <c r="Q31" s="88">
        <f t="shared" si="3"/>
        <v>4.4257579110422662E-2</v>
      </c>
    </row>
    <row r="32" spans="1:17" ht="16.5" customHeight="1" x14ac:dyDescent="0.15">
      <c r="A32" s="237" t="s">
        <v>94</v>
      </c>
      <c r="B32" s="238"/>
      <c r="C32" s="243" t="s">
        <v>95</v>
      </c>
      <c r="D32" s="243"/>
      <c r="E32" s="102" t="s">
        <v>96</v>
      </c>
      <c r="F32" s="250">
        <v>924</v>
      </c>
      <c r="G32" s="250">
        <v>818</v>
      </c>
      <c r="H32" s="262">
        <f>G32/F32*100</f>
        <v>88.528138528138527</v>
      </c>
      <c r="I32" s="263">
        <v>901</v>
      </c>
      <c r="J32" s="263">
        <v>676</v>
      </c>
      <c r="K32" s="265">
        <f t="shared" si="1"/>
        <v>75.027746947835738</v>
      </c>
      <c r="L32" s="250">
        <v>827</v>
      </c>
      <c r="M32" s="250">
        <v>728</v>
      </c>
      <c r="N32" s="252">
        <f t="shared" si="2"/>
        <v>88.029020556227337</v>
      </c>
      <c r="O32" s="254">
        <v>897</v>
      </c>
      <c r="P32" s="254">
        <v>771</v>
      </c>
      <c r="Q32" s="256">
        <f t="shared" si="3"/>
        <v>85.953177257525084</v>
      </c>
    </row>
    <row r="33" spans="1:18" ht="16.5" customHeight="1" x14ac:dyDescent="0.15">
      <c r="A33" s="237"/>
      <c r="B33" s="238"/>
      <c r="C33" s="243"/>
      <c r="D33" s="243"/>
      <c r="E33" s="103" t="s">
        <v>97</v>
      </c>
      <c r="F33" s="251"/>
      <c r="G33" s="251"/>
      <c r="H33" s="251"/>
      <c r="I33" s="264"/>
      <c r="J33" s="264"/>
      <c r="K33" s="266"/>
      <c r="L33" s="251"/>
      <c r="M33" s="251"/>
      <c r="N33" s="253"/>
      <c r="O33" s="255"/>
      <c r="P33" s="255"/>
      <c r="Q33" s="257"/>
    </row>
    <row r="34" spans="1:18" ht="16.5" customHeight="1" x14ac:dyDescent="0.15">
      <c r="A34" s="258" t="s">
        <v>98</v>
      </c>
      <c r="B34" s="259"/>
      <c r="C34" s="219" t="s">
        <v>99</v>
      </c>
      <c r="D34" s="220"/>
      <c r="E34" s="260" t="s">
        <v>75</v>
      </c>
      <c r="F34" s="89">
        <v>1115</v>
      </c>
      <c r="G34" s="89">
        <v>810</v>
      </c>
      <c r="H34" s="90">
        <f>G34/F34*100</f>
        <v>72.645739910313907</v>
      </c>
      <c r="I34" s="89">
        <v>887</v>
      </c>
      <c r="J34" s="89">
        <v>763</v>
      </c>
      <c r="K34" s="90">
        <f>J34/I34*100</f>
        <v>86.020293122886144</v>
      </c>
      <c r="L34" s="89">
        <v>814</v>
      </c>
      <c r="M34" s="89">
        <v>656</v>
      </c>
      <c r="N34" s="90">
        <f>M34/L34*100</f>
        <v>80.589680589680597</v>
      </c>
      <c r="O34" s="91">
        <v>755</v>
      </c>
      <c r="P34" s="91">
        <v>638</v>
      </c>
      <c r="Q34" s="92">
        <f>P34/O34*100</f>
        <v>84.503311258278146</v>
      </c>
    </row>
    <row r="35" spans="1:18" ht="16.5" customHeight="1" x14ac:dyDescent="0.15">
      <c r="A35" s="258"/>
      <c r="B35" s="259"/>
      <c r="C35" s="261" t="s">
        <v>100</v>
      </c>
      <c r="D35" s="224"/>
      <c r="E35" s="222"/>
      <c r="F35" s="98">
        <v>1552</v>
      </c>
      <c r="G35" s="98">
        <v>841</v>
      </c>
      <c r="H35" s="99">
        <f>G35/F35*100</f>
        <v>54.1881443298969</v>
      </c>
      <c r="I35" s="98">
        <v>1292</v>
      </c>
      <c r="J35" s="98">
        <v>704</v>
      </c>
      <c r="K35" s="99">
        <f>J35/I35*100</f>
        <v>54.489164086687303</v>
      </c>
      <c r="L35" s="98">
        <v>1221</v>
      </c>
      <c r="M35" s="98">
        <v>686</v>
      </c>
      <c r="N35" s="99">
        <f>M35/L35*100</f>
        <v>56.18345618345618</v>
      </c>
      <c r="O35" s="100">
        <v>1185</v>
      </c>
      <c r="P35" s="100">
        <v>643</v>
      </c>
      <c r="Q35" s="101">
        <f>P35/O35*100</f>
        <v>54.261603375527422</v>
      </c>
    </row>
    <row r="36" spans="1:18" ht="16.5" customHeight="1" x14ac:dyDescent="0.15">
      <c r="A36" s="247" t="s">
        <v>101</v>
      </c>
      <c r="B36" s="243" t="s">
        <v>102</v>
      </c>
      <c r="C36" s="248" t="s">
        <v>103</v>
      </c>
      <c r="D36" s="248"/>
      <c r="E36" s="243" t="s">
        <v>75</v>
      </c>
      <c r="F36" s="75" t="s">
        <v>23</v>
      </c>
      <c r="G36" s="75">
        <v>919</v>
      </c>
      <c r="H36" s="75" t="s">
        <v>89</v>
      </c>
      <c r="I36" s="75" t="s">
        <v>104</v>
      </c>
      <c r="J36" s="75">
        <v>798</v>
      </c>
      <c r="K36" s="75" t="s">
        <v>23</v>
      </c>
      <c r="L36" s="75" t="s">
        <v>89</v>
      </c>
      <c r="M36" s="75">
        <v>715</v>
      </c>
      <c r="N36" s="104" t="s">
        <v>89</v>
      </c>
      <c r="O36" s="77" t="s">
        <v>87</v>
      </c>
      <c r="P36" s="77">
        <v>888</v>
      </c>
      <c r="Q36" s="105" t="s">
        <v>89</v>
      </c>
    </row>
    <row r="37" spans="1:18" ht="16.5" customHeight="1" x14ac:dyDescent="0.15">
      <c r="A37" s="247"/>
      <c r="B37" s="243"/>
      <c r="C37" s="249" t="s">
        <v>105</v>
      </c>
      <c r="D37" s="249"/>
      <c r="E37" s="243"/>
      <c r="F37" s="80" t="s">
        <v>106</v>
      </c>
      <c r="G37" s="80">
        <v>931</v>
      </c>
      <c r="H37" s="80" t="s">
        <v>89</v>
      </c>
      <c r="I37" s="80" t="s">
        <v>23</v>
      </c>
      <c r="J37" s="80">
        <v>810</v>
      </c>
      <c r="K37" s="80" t="s">
        <v>87</v>
      </c>
      <c r="L37" s="80" t="s">
        <v>23</v>
      </c>
      <c r="M37" s="80">
        <v>690</v>
      </c>
      <c r="N37" s="106" t="s">
        <v>89</v>
      </c>
      <c r="O37" s="82" t="s">
        <v>89</v>
      </c>
      <c r="P37" s="82">
        <v>889</v>
      </c>
      <c r="Q37" s="107" t="s">
        <v>89</v>
      </c>
    </row>
    <row r="38" spans="1:18" ht="16.5" customHeight="1" x14ac:dyDescent="0.15">
      <c r="A38" s="247"/>
      <c r="B38" s="248"/>
      <c r="C38" s="249" t="s">
        <v>72</v>
      </c>
      <c r="D38" s="249"/>
      <c r="E38" s="243"/>
      <c r="F38" s="80" t="s">
        <v>89</v>
      </c>
      <c r="G38" s="80">
        <v>1149</v>
      </c>
      <c r="H38" s="80" t="s">
        <v>87</v>
      </c>
      <c r="I38" s="80" t="s">
        <v>107</v>
      </c>
      <c r="J38" s="80">
        <v>933</v>
      </c>
      <c r="K38" s="80" t="s">
        <v>89</v>
      </c>
      <c r="L38" s="80" t="s">
        <v>89</v>
      </c>
      <c r="M38" s="80">
        <v>774</v>
      </c>
      <c r="N38" s="106" t="s">
        <v>89</v>
      </c>
      <c r="O38" s="82" t="s">
        <v>89</v>
      </c>
      <c r="P38" s="82">
        <v>913</v>
      </c>
      <c r="Q38" s="107" t="s">
        <v>89</v>
      </c>
    </row>
    <row r="39" spans="1:18" ht="16.5" customHeight="1" x14ac:dyDescent="0.15">
      <c r="A39" s="247"/>
      <c r="B39" s="79" t="s">
        <v>108</v>
      </c>
      <c r="C39" s="249" t="s">
        <v>109</v>
      </c>
      <c r="D39" s="249"/>
      <c r="E39" s="248"/>
      <c r="F39" s="85" t="s">
        <v>89</v>
      </c>
      <c r="G39" s="108">
        <v>533</v>
      </c>
      <c r="H39" s="85" t="s">
        <v>89</v>
      </c>
      <c r="I39" s="85" t="s">
        <v>89</v>
      </c>
      <c r="J39" s="108">
        <v>369</v>
      </c>
      <c r="K39" s="85" t="s">
        <v>89</v>
      </c>
      <c r="L39" s="85" t="s">
        <v>89</v>
      </c>
      <c r="M39" s="108">
        <v>527</v>
      </c>
      <c r="N39" s="109" t="s">
        <v>89</v>
      </c>
      <c r="O39" s="87" t="s">
        <v>89</v>
      </c>
      <c r="P39" s="110">
        <v>719</v>
      </c>
      <c r="Q39" s="111" t="s">
        <v>110</v>
      </c>
    </row>
    <row r="40" spans="1:18" ht="16.5" customHeight="1" x14ac:dyDescent="0.15">
      <c r="A40" s="237" t="s">
        <v>111</v>
      </c>
      <c r="B40" s="238"/>
      <c r="C40" s="239" t="s">
        <v>112</v>
      </c>
      <c r="D40" s="239"/>
      <c r="E40" s="74" t="s">
        <v>75</v>
      </c>
      <c r="F40" s="75">
        <v>816</v>
      </c>
      <c r="G40" s="75">
        <v>748</v>
      </c>
      <c r="H40" s="76">
        <f>G40/F40*100</f>
        <v>91.666666666666657</v>
      </c>
      <c r="I40" s="75">
        <v>823</v>
      </c>
      <c r="J40" s="75">
        <v>755</v>
      </c>
      <c r="K40" s="76">
        <f>J40/I40*100</f>
        <v>91.737545565006073</v>
      </c>
      <c r="L40" s="75">
        <v>714</v>
      </c>
      <c r="M40" s="75">
        <v>663</v>
      </c>
      <c r="N40" s="76">
        <f>M40/L40*100</f>
        <v>92.857142857142861</v>
      </c>
      <c r="O40" s="77">
        <v>673</v>
      </c>
      <c r="P40" s="77">
        <v>627</v>
      </c>
      <c r="Q40" s="78">
        <f>P40/O40*100</f>
        <v>93.164933135215449</v>
      </c>
    </row>
    <row r="41" spans="1:18" ht="16.5" customHeight="1" x14ac:dyDescent="0.15">
      <c r="A41" s="237"/>
      <c r="B41" s="238"/>
      <c r="C41" s="240" t="s">
        <v>113</v>
      </c>
      <c r="D41" s="240"/>
      <c r="E41" s="79" t="s">
        <v>75</v>
      </c>
      <c r="F41" s="80">
        <v>845</v>
      </c>
      <c r="G41" s="80">
        <v>814</v>
      </c>
      <c r="H41" s="81">
        <f>G41/F41*100</f>
        <v>96.331360946745562</v>
      </c>
      <c r="I41" s="80">
        <v>813</v>
      </c>
      <c r="J41" s="80">
        <v>775</v>
      </c>
      <c r="K41" s="81">
        <f>J41/I41*100</f>
        <v>95.325953259532596</v>
      </c>
      <c r="L41" s="80">
        <v>698</v>
      </c>
      <c r="M41" s="80">
        <v>662</v>
      </c>
      <c r="N41" s="81">
        <f>M41/L41*100</f>
        <v>94.842406876790832</v>
      </c>
      <c r="O41" s="82">
        <v>793</v>
      </c>
      <c r="P41" s="82">
        <v>751</v>
      </c>
      <c r="Q41" s="83">
        <f>P41/O41*100</f>
        <v>94.703656998738964</v>
      </c>
    </row>
    <row r="42" spans="1:18" ht="16.5" customHeight="1" x14ac:dyDescent="0.15">
      <c r="A42" s="241" t="s">
        <v>114</v>
      </c>
      <c r="B42" s="242"/>
      <c r="C42" s="243" t="s">
        <v>115</v>
      </c>
      <c r="D42" s="243"/>
      <c r="E42" s="69" t="s">
        <v>75</v>
      </c>
      <c r="F42" s="112">
        <v>26817</v>
      </c>
      <c r="G42" s="112">
        <v>12323</v>
      </c>
      <c r="H42" s="71">
        <v>45.9</v>
      </c>
      <c r="I42" s="112">
        <v>27422</v>
      </c>
      <c r="J42" s="112">
        <v>12482</v>
      </c>
      <c r="K42" s="71">
        <v>45.5</v>
      </c>
      <c r="L42" s="112">
        <v>28149</v>
      </c>
      <c r="M42" s="112">
        <v>12548</v>
      </c>
      <c r="N42" s="71">
        <f>M42/L42*100</f>
        <v>44.577072009662864</v>
      </c>
      <c r="O42" s="113">
        <v>28336</v>
      </c>
      <c r="P42" s="113">
        <v>12968</v>
      </c>
      <c r="Q42" s="73">
        <f>P42/O42*100</f>
        <v>45.765104460756632</v>
      </c>
      <c r="R42" s="114"/>
    </row>
    <row r="43" spans="1:18" ht="19.5" customHeight="1" x14ac:dyDescent="0.15">
      <c r="A43" s="244" t="s">
        <v>116</v>
      </c>
      <c r="B43" s="245"/>
      <c r="C43" s="246" t="s">
        <v>115</v>
      </c>
      <c r="D43" s="246"/>
      <c r="E43" s="115" t="s">
        <v>75</v>
      </c>
      <c r="F43" s="112">
        <v>5559</v>
      </c>
      <c r="G43" s="112">
        <v>2316</v>
      </c>
      <c r="H43" s="71">
        <f>G43/F43*100</f>
        <v>41.662169454937938</v>
      </c>
      <c r="I43" s="112">
        <v>5898</v>
      </c>
      <c r="J43" s="112">
        <v>2531</v>
      </c>
      <c r="K43" s="71">
        <f>J43/I43*100</f>
        <v>42.912851814174296</v>
      </c>
      <c r="L43" s="112">
        <v>6389</v>
      </c>
      <c r="M43" s="112">
        <v>2874</v>
      </c>
      <c r="N43" s="71">
        <f>M43/L43*100</f>
        <v>44.983565503208638</v>
      </c>
      <c r="O43" s="113">
        <v>6093</v>
      </c>
      <c r="P43" s="113">
        <v>2420</v>
      </c>
      <c r="Q43" s="73">
        <f>P43/O43*100</f>
        <v>39.717708846216972</v>
      </c>
    </row>
    <row r="44" spans="1:18" ht="9.6" hidden="1" customHeight="1" x14ac:dyDescent="0.15">
      <c r="A44" s="116" t="s">
        <v>117</v>
      </c>
      <c r="I44" s="119"/>
      <c r="J44" s="119"/>
      <c r="K44" s="119"/>
      <c r="O44" s="121"/>
      <c r="P44" s="121"/>
      <c r="Q44" s="121"/>
    </row>
    <row r="45" spans="1:18" ht="10.15" hidden="1" customHeight="1" x14ac:dyDescent="0.15">
      <c r="A45" s="116" t="s">
        <v>118</v>
      </c>
      <c r="I45" s="119"/>
      <c r="J45" s="119"/>
      <c r="K45" s="119"/>
      <c r="O45" s="121"/>
      <c r="P45" s="121"/>
      <c r="Q45" s="121"/>
    </row>
    <row r="46" spans="1:18" ht="11.45" customHeight="1" x14ac:dyDescent="0.15">
      <c r="O46" s="121"/>
      <c r="P46" s="121"/>
      <c r="Q46" s="121"/>
    </row>
    <row r="47" spans="1:18" ht="16.899999999999999" customHeight="1" x14ac:dyDescent="0.15">
      <c r="A47" s="122" t="s">
        <v>119</v>
      </c>
      <c r="B47" s="59"/>
      <c r="C47" s="59"/>
      <c r="D47" s="59"/>
      <c r="E47" s="59"/>
      <c r="F47" s="60"/>
      <c r="G47" s="60"/>
      <c r="H47" s="60"/>
      <c r="I47" s="60"/>
      <c r="J47" s="60"/>
      <c r="K47" s="60"/>
      <c r="L47" s="123"/>
      <c r="M47" s="124"/>
      <c r="N47" s="124"/>
      <c r="O47" s="125"/>
      <c r="P47" s="228" t="s">
        <v>52</v>
      </c>
      <c r="Q47" s="228"/>
    </row>
    <row r="48" spans="1:18" ht="12" customHeight="1" x14ac:dyDescent="0.15">
      <c r="A48" s="229" t="s">
        <v>120</v>
      </c>
      <c r="B48" s="230"/>
      <c r="C48" s="230"/>
      <c r="D48" s="230"/>
      <c r="E48" s="63" t="s">
        <v>54</v>
      </c>
      <c r="F48" s="232" t="s">
        <v>121</v>
      </c>
      <c r="G48" s="233"/>
      <c r="H48" s="234"/>
      <c r="I48" s="232" t="s">
        <v>6</v>
      </c>
      <c r="J48" s="233"/>
      <c r="K48" s="234"/>
      <c r="L48" s="232" t="s">
        <v>7</v>
      </c>
      <c r="M48" s="233"/>
      <c r="N48" s="234"/>
      <c r="O48" s="235" t="s">
        <v>8</v>
      </c>
      <c r="P48" s="236"/>
      <c r="Q48" s="236"/>
      <c r="R48" s="114"/>
    </row>
    <row r="49" spans="1:17" x14ac:dyDescent="0.15">
      <c r="A49" s="231"/>
      <c r="B49" s="230"/>
      <c r="C49" s="230"/>
      <c r="D49" s="230"/>
      <c r="E49" s="126" t="s">
        <v>122</v>
      </c>
      <c r="F49" s="65" t="s">
        <v>123</v>
      </c>
      <c r="G49" s="65" t="s">
        <v>58</v>
      </c>
      <c r="H49" s="66" t="s">
        <v>124</v>
      </c>
      <c r="I49" s="65" t="s">
        <v>61</v>
      </c>
      <c r="J49" s="65" t="s">
        <v>58</v>
      </c>
      <c r="K49" s="66" t="s">
        <v>124</v>
      </c>
      <c r="L49" s="65" t="s">
        <v>125</v>
      </c>
      <c r="M49" s="65" t="s">
        <v>126</v>
      </c>
      <c r="N49" s="66" t="s">
        <v>127</v>
      </c>
      <c r="O49" s="67" t="s">
        <v>123</v>
      </c>
      <c r="P49" s="67" t="s">
        <v>126</v>
      </c>
      <c r="Q49" s="68" t="s">
        <v>127</v>
      </c>
    </row>
    <row r="50" spans="1:17" ht="24" customHeight="1" x14ac:dyDescent="0.15">
      <c r="A50" s="215" t="s">
        <v>128</v>
      </c>
      <c r="B50" s="216"/>
      <c r="C50" s="219" t="s">
        <v>129</v>
      </c>
      <c r="D50" s="220"/>
      <c r="E50" s="221" t="s">
        <v>130</v>
      </c>
      <c r="F50" s="127">
        <v>3650</v>
      </c>
      <c r="G50" s="75">
        <v>2382</v>
      </c>
      <c r="H50" s="81">
        <f>G50/F50*100</f>
        <v>65.260273972602747</v>
      </c>
      <c r="I50" s="127">
        <v>3292</v>
      </c>
      <c r="J50" s="75">
        <v>2326</v>
      </c>
      <c r="K50" s="81">
        <f>J50/I50*100</f>
        <v>70.656136087484811</v>
      </c>
      <c r="L50" s="127">
        <v>3532</v>
      </c>
      <c r="M50" s="75">
        <v>2245</v>
      </c>
      <c r="N50" s="76">
        <f>M50/L50*100</f>
        <v>63.561721404303505</v>
      </c>
      <c r="O50" s="128">
        <v>3252</v>
      </c>
      <c r="P50" s="77">
        <v>2259</v>
      </c>
      <c r="Q50" s="78">
        <f>P50/O50*100</f>
        <v>69.464944649446494</v>
      </c>
    </row>
    <row r="51" spans="1:17" ht="12.75" customHeight="1" x14ac:dyDescent="0.15">
      <c r="A51" s="217"/>
      <c r="B51" s="218"/>
      <c r="C51" s="223" t="s">
        <v>131</v>
      </c>
      <c r="D51" s="224"/>
      <c r="E51" s="222"/>
      <c r="F51" s="85">
        <v>5754</v>
      </c>
      <c r="G51" s="85">
        <v>3602</v>
      </c>
      <c r="H51" s="129">
        <f>G51/F51*100</f>
        <v>62.59993048314216</v>
      </c>
      <c r="I51" s="85">
        <v>5298</v>
      </c>
      <c r="J51" s="85">
        <v>3407</v>
      </c>
      <c r="K51" s="129">
        <f>J51/I51*100</f>
        <v>64.307285768214413</v>
      </c>
      <c r="L51" s="85">
        <v>5672</v>
      </c>
      <c r="M51" s="85">
        <v>3206</v>
      </c>
      <c r="N51" s="86">
        <f>M51/L51*100</f>
        <v>56.523272214386452</v>
      </c>
      <c r="O51" s="87">
        <v>5820</v>
      </c>
      <c r="P51" s="87">
        <v>3398</v>
      </c>
      <c r="Q51" s="88">
        <f>P51/O51*100</f>
        <v>58.384879725085916</v>
      </c>
    </row>
    <row r="52" spans="1:17" ht="26.45" customHeight="1" x14ac:dyDescent="0.15">
      <c r="A52" s="225" t="s">
        <v>132</v>
      </c>
      <c r="B52" s="226"/>
      <c r="C52" s="227" t="s">
        <v>133</v>
      </c>
      <c r="D52" s="222"/>
      <c r="E52" s="130" t="s">
        <v>130</v>
      </c>
      <c r="F52" s="112" t="s">
        <v>134</v>
      </c>
      <c r="G52" s="112" t="s">
        <v>135</v>
      </c>
      <c r="H52" s="131" t="s">
        <v>134</v>
      </c>
      <c r="I52" s="112" t="s">
        <v>134</v>
      </c>
      <c r="J52" s="112" t="s">
        <v>134</v>
      </c>
      <c r="K52" s="131" t="s">
        <v>134</v>
      </c>
      <c r="L52" s="112" t="s">
        <v>136</v>
      </c>
      <c r="M52" s="112">
        <v>126</v>
      </c>
      <c r="N52" s="131" t="s">
        <v>89</v>
      </c>
      <c r="O52" s="113" t="s">
        <v>107</v>
      </c>
      <c r="P52" s="113">
        <v>253</v>
      </c>
      <c r="Q52" s="132" t="s">
        <v>107</v>
      </c>
    </row>
    <row r="53" spans="1:17" ht="12" customHeight="1" x14ac:dyDescent="0.15">
      <c r="A53" s="214" t="s">
        <v>137</v>
      </c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133"/>
      <c r="P53" s="134"/>
      <c r="Q53" s="134"/>
    </row>
  </sheetData>
  <mergeCells count="82">
    <mergeCell ref="A10:B13"/>
    <mergeCell ref="C10:C12"/>
    <mergeCell ref="E10:E13"/>
    <mergeCell ref="C13:D13"/>
    <mergeCell ref="A1:Q1"/>
    <mergeCell ref="A2:B2"/>
    <mergeCell ref="P2:Q2"/>
    <mergeCell ref="A3:D4"/>
    <mergeCell ref="F3:H3"/>
    <mergeCell ref="I3:K3"/>
    <mergeCell ref="L3:N3"/>
    <mergeCell ref="O3:Q3"/>
    <mergeCell ref="A5:D5"/>
    <mergeCell ref="A6:B9"/>
    <mergeCell ref="C6:C8"/>
    <mergeCell ref="E6:E9"/>
    <mergeCell ref="C9:D9"/>
    <mergeCell ref="A14:B17"/>
    <mergeCell ref="C14:C16"/>
    <mergeCell ref="E14:E17"/>
    <mergeCell ref="C17:D17"/>
    <mergeCell ref="A18:B21"/>
    <mergeCell ref="C18:C20"/>
    <mergeCell ref="E18:E21"/>
    <mergeCell ref="C21:D21"/>
    <mergeCell ref="A22:B25"/>
    <mergeCell ref="C22:C24"/>
    <mergeCell ref="E22:E25"/>
    <mergeCell ref="C25:D25"/>
    <mergeCell ref="A26:B28"/>
    <mergeCell ref="C26:D26"/>
    <mergeCell ref="E26:E27"/>
    <mergeCell ref="C27:D27"/>
    <mergeCell ref="C28:D28"/>
    <mergeCell ref="A29:B31"/>
    <mergeCell ref="C29:C31"/>
    <mergeCell ref="E29:E31"/>
    <mergeCell ref="A32:B33"/>
    <mergeCell ref="C32:D33"/>
    <mergeCell ref="N32:N33"/>
    <mergeCell ref="O32:O33"/>
    <mergeCell ref="P32:P33"/>
    <mergeCell ref="Q32:Q33"/>
    <mergeCell ref="A34:B35"/>
    <mergeCell ref="C34:D34"/>
    <mergeCell ref="E34:E35"/>
    <mergeCell ref="C35:D35"/>
    <mergeCell ref="G32:G33"/>
    <mergeCell ref="H32:H33"/>
    <mergeCell ref="I32:I33"/>
    <mergeCell ref="J32:J33"/>
    <mergeCell ref="K32:K33"/>
    <mergeCell ref="L32:L33"/>
    <mergeCell ref="F32:F33"/>
    <mergeCell ref="E36:E39"/>
    <mergeCell ref="C37:D37"/>
    <mergeCell ref="C38:D38"/>
    <mergeCell ref="C39:D39"/>
    <mergeCell ref="M32:M33"/>
    <mergeCell ref="A43:B43"/>
    <mergeCell ref="C43:D43"/>
    <mergeCell ref="A36:A39"/>
    <mergeCell ref="B36:B38"/>
    <mergeCell ref="C36:D36"/>
    <mergeCell ref="A40:B41"/>
    <mergeCell ref="C40:D40"/>
    <mergeCell ref="C41:D41"/>
    <mergeCell ref="A42:B42"/>
    <mergeCell ref="C42:D42"/>
    <mergeCell ref="P47:Q47"/>
    <mergeCell ref="A48:D49"/>
    <mergeCell ref="F48:H48"/>
    <mergeCell ref="I48:K48"/>
    <mergeCell ref="L48:N48"/>
    <mergeCell ref="O48:Q48"/>
    <mergeCell ref="A53:N53"/>
    <mergeCell ref="A50:B51"/>
    <mergeCell ref="C50:D50"/>
    <mergeCell ref="E50:E51"/>
    <mergeCell ref="C51:D51"/>
    <mergeCell ref="A52:B52"/>
    <mergeCell ref="C52:D5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B37"/>
  <sheetViews>
    <sheetView view="pageBreakPreview" zoomScaleNormal="100" zoomScaleSheetLayoutView="100" workbookViewId="0">
      <selection sqref="A1:AA1"/>
    </sheetView>
  </sheetViews>
  <sheetFormatPr defaultRowHeight="13.5" x14ac:dyDescent="0.15"/>
  <cols>
    <col min="1" max="6" width="3.875" customWidth="1"/>
    <col min="7" max="7" width="3.625" customWidth="1"/>
    <col min="8" max="8" width="4.125" customWidth="1"/>
    <col min="9" max="10" width="3.875" customWidth="1"/>
    <col min="11" max="11" width="3.625" customWidth="1"/>
    <col min="12" max="13" width="3.875" customWidth="1"/>
    <col min="14" max="14" width="4.125" customWidth="1"/>
    <col min="15" max="15" width="3.875" customWidth="1"/>
    <col min="16" max="16" width="3.625" customWidth="1"/>
    <col min="17" max="18" width="4.125" customWidth="1"/>
    <col min="19" max="20" width="3.875" customWidth="1"/>
    <col min="21" max="21" width="3.625" customWidth="1"/>
    <col min="22" max="24" width="4.125" customWidth="1"/>
    <col min="25" max="26" width="3.875" customWidth="1"/>
    <col min="27" max="27" width="4.125" customWidth="1"/>
    <col min="28" max="29" width="3.625" customWidth="1"/>
  </cols>
  <sheetData>
    <row r="1" spans="1:28" s="136" customFormat="1" ht="32.25" customHeight="1" x14ac:dyDescent="0.15">
      <c r="A1" s="393" t="s">
        <v>138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</row>
    <row r="2" spans="1:28" s="136" customFormat="1" ht="18.75" x14ac:dyDescent="0.15">
      <c r="A2" s="394" t="s">
        <v>139</v>
      </c>
      <c r="B2" s="394"/>
      <c r="C2" s="394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</row>
    <row r="3" spans="1:28" s="138" customFormat="1" ht="11.25" x14ac:dyDescent="0.15">
      <c r="A3" s="395" t="s">
        <v>140</v>
      </c>
      <c r="B3" s="395"/>
      <c r="O3" s="139"/>
      <c r="Y3" s="396" t="s">
        <v>141</v>
      </c>
      <c r="Z3" s="396"/>
      <c r="AA3" s="396"/>
    </row>
    <row r="4" spans="1:28" ht="27.95" customHeight="1" x14ac:dyDescent="0.15">
      <c r="A4" s="313" t="s">
        <v>142</v>
      </c>
      <c r="B4" s="313"/>
      <c r="C4" s="314"/>
      <c r="D4" s="399" t="s">
        <v>10</v>
      </c>
      <c r="E4" s="400"/>
      <c r="F4" s="405" t="s">
        <v>143</v>
      </c>
      <c r="G4" s="406"/>
      <c r="H4" s="406"/>
      <c r="I4" s="406"/>
      <c r="J4" s="406"/>
      <c r="K4" s="407"/>
      <c r="L4" s="408" t="s">
        <v>144</v>
      </c>
      <c r="M4" s="408"/>
      <c r="N4" s="408"/>
      <c r="O4" s="408"/>
      <c r="P4" s="408"/>
      <c r="Q4" s="408"/>
      <c r="R4" s="408"/>
      <c r="S4" s="408"/>
      <c r="T4" s="408" t="s">
        <v>145</v>
      </c>
      <c r="U4" s="408"/>
      <c r="V4" s="408"/>
      <c r="W4" s="408"/>
      <c r="X4" s="408"/>
      <c r="Y4" s="408"/>
      <c r="Z4" s="409" t="s">
        <v>146</v>
      </c>
      <c r="AA4" s="385" t="s">
        <v>147</v>
      </c>
      <c r="AB4" s="10"/>
    </row>
    <row r="5" spans="1:28" ht="24.95" customHeight="1" x14ac:dyDescent="0.15">
      <c r="A5" s="397"/>
      <c r="B5" s="397"/>
      <c r="C5" s="398"/>
      <c r="D5" s="401"/>
      <c r="E5" s="402"/>
      <c r="F5" s="379" t="s">
        <v>2</v>
      </c>
      <c r="G5" s="380"/>
      <c r="H5" s="383" t="s">
        <v>3</v>
      </c>
      <c r="I5" s="386" t="s">
        <v>148</v>
      </c>
      <c r="J5" s="388" t="s">
        <v>149</v>
      </c>
      <c r="K5" s="389"/>
      <c r="L5" s="379" t="s">
        <v>2</v>
      </c>
      <c r="M5" s="380"/>
      <c r="N5" s="383" t="s">
        <v>3</v>
      </c>
      <c r="O5" s="392" t="s">
        <v>148</v>
      </c>
      <c r="P5" s="392"/>
      <c r="Q5" s="377" t="s">
        <v>149</v>
      </c>
      <c r="R5" s="377" t="s">
        <v>150</v>
      </c>
      <c r="S5" s="377" t="s">
        <v>151</v>
      </c>
      <c r="T5" s="379" t="s">
        <v>2</v>
      </c>
      <c r="U5" s="380"/>
      <c r="V5" s="383" t="s">
        <v>3</v>
      </c>
      <c r="W5" s="377" t="s">
        <v>152</v>
      </c>
      <c r="X5" s="377" t="s">
        <v>149</v>
      </c>
      <c r="Y5" s="377" t="s">
        <v>150</v>
      </c>
      <c r="Z5" s="409"/>
      <c r="AA5" s="385"/>
      <c r="AB5" s="10"/>
    </row>
    <row r="6" spans="1:28" ht="24.95" customHeight="1" x14ac:dyDescent="0.15">
      <c r="A6" s="370"/>
      <c r="B6" s="370"/>
      <c r="C6" s="371"/>
      <c r="D6" s="403"/>
      <c r="E6" s="404"/>
      <c r="F6" s="381"/>
      <c r="G6" s="382"/>
      <c r="H6" s="384"/>
      <c r="I6" s="387"/>
      <c r="J6" s="390"/>
      <c r="K6" s="391"/>
      <c r="L6" s="381"/>
      <c r="M6" s="382"/>
      <c r="N6" s="384"/>
      <c r="O6" s="392"/>
      <c r="P6" s="392"/>
      <c r="Q6" s="378"/>
      <c r="R6" s="378"/>
      <c r="S6" s="378"/>
      <c r="T6" s="381"/>
      <c r="U6" s="382"/>
      <c r="V6" s="384"/>
      <c r="W6" s="378"/>
      <c r="X6" s="378"/>
      <c r="Y6" s="378"/>
      <c r="Z6" s="409"/>
      <c r="AA6" s="385"/>
      <c r="AB6" s="10"/>
    </row>
    <row r="7" spans="1:28" ht="30" customHeight="1" x14ac:dyDescent="0.15">
      <c r="A7" s="313" t="s">
        <v>153</v>
      </c>
      <c r="B7" s="313"/>
      <c r="C7" s="314"/>
      <c r="D7" s="365">
        <v>30842</v>
      </c>
      <c r="E7" s="376"/>
      <c r="F7" s="365">
        <v>17440</v>
      </c>
      <c r="G7" s="376"/>
      <c r="H7" s="140">
        <v>556</v>
      </c>
      <c r="I7" s="140">
        <v>3</v>
      </c>
      <c r="J7" s="365">
        <v>3653</v>
      </c>
      <c r="K7" s="376"/>
      <c r="L7" s="365">
        <v>2605</v>
      </c>
      <c r="M7" s="376"/>
      <c r="N7" s="140">
        <v>295</v>
      </c>
      <c r="O7" s="365">
        <v>1015</v>
      </c>
      <c r="P7" s="376"/>
      <c r="Q7" s="140">
        <v>342</v>
      </c>
      <c r="R7" s="140">
        <v>121</v>
      </c>
      <c r="S7" s="23" t="s">
        <v>23</v>
      </c>
      <c r="T7" s="365">
        <v>4675</v>
      </c>
      <c r="U7" s="376"/>
      <c r="V7" s="140">
        <v>30</v>
      </c>
      <c r="W7" s="140">
        <v>16</v>
      </c>
      <c r="X7" s="140">
        <v>65</v>
      </c>
      <c r="Y7" s="23" t="s">
        <v>23</v>
      </c>
      <c r="Z7" s="140">
        <v>1</v>
      </c>
      <c r="AA7" s="141">
        <v>25</v>
      </c>
      <c r="AB7" s="10"/>
    </row>
    <row r="8" spans="1:28" ht="30" customHeight="1" x14ac:dyDescent="0.15">
      <c r="A8" s="300">
        <v>27</v>
      </c>
      <c r="B8" s="300"/>
      <c r="C8" s="301"/>
      <c r="D8" s="357">
        <v>29456</v>
      </c>
      <c r="E8" s="374"/>
      <c r="F8" s="357">
        <v>16993</v>
      </c>
      <c r="G8" s="374"/>
      <c r="H8" s="140">
        <v>538</v>
      </c>
      <c r="I8" s="140">
        <v>5</v>
      </c>
      <c r="J8" s="357">
        <v>3132</v>
      </c>
      <c r="K8" s="374"/>
      <c r="L8" s="357">
        <v>2502</v>
      </c>
      <c r="M8" s="374"/>
      <c r="N8" s="140">
        <v>288</v>
      </c>
      <c r="O8" s="357">
        <v>957</v>
      </c>
      <c r="P8" s="374"/>
      <c r="Q8" s="140">
        <v>366</v>
      </c>
      <c r="R8" s="140">
        <v>114</v>
      </c>
      <c r="S8" s="23" t="s">
        <v>11</v>
      </c>
      <c r="T8" s="357">
        <v>4433</v>
      </c>
      <c r="U8" s="374"/>
      <c r="V8" s="140">
        <v>29</v>
      </c>
      <c r="W8" s="140">
        <v>13</v>
      </c>
      <c r="X8" s="140">
        <v>58</v>
      </c>
      <c r="Y8" s="23" t="s">
        <v>11</v>
      </c>
      <c r="Z8" s="140">
        <v>3</v>
      </c>
      <c r="AA8" s="141">
        <v>26</v>
      </c>
      <c r="AB8" s="10"/>
    </row>
    <row r="9" spans="1:28" ht="30" customHeight="1" x14ac:dyDescent="0.15">
      <c r="A9" s="300">
        <v>28</v>
      </c>
      <c r="B9" s="300"/>
      <c r="C9" s="301"/>
      <c r="D9" s="357">
        <v>29626</v>
      </c>
      <c r="E9" s="374"/>
      <c r="F9" s="357">
        <v>17143</v>
      </c>
      <c r="G9" s="374"/>
      <c r="H9" s="140">
        <v>533</v>
      </c>
      <c r="I9" s="140">
        <v>6</v>
      </c>
      <c r="J9" s="357">
        <v>2962</v>
      </c>
      <c r="K9" s="374"/>
      <c r="L9" s="357">
        <v>2747</v>
      </c>
      <c r="M9" s="374"/>
      <c r="N9" s="140">
        <v>252</v>
      </c>
      <c r="O9" s="357">
        <v>987</v>
      </c>
      <c r="P9" s="374"/>
      <c r="Q9" s="140">
        <v>297</v>
      </c>
      <c r="R9" s="140">
        <v>135</v>
      </c>
      <c r="S9" s="23" t="s">
        <v>23</v>
      </c>
      <c r="T9" s="357">
        <v>4408</v>
      </c>
      <c r="U9" s="374"/>
      <c r="V9" s="140">
        <v>28</v>
      </c>
      <c r="W9" s="140">
        <v>16</v>
      </c>
      <c r="X9" s="140">
        <v>50</v>
      </c>
      <c r="Y9" s="23" t="s">
        <v>23</v>
      </c>
      <c r="Z9" s="140">
        <v>3</v>
      </c>
      <c r="AA9" s="141">
        <v>58</v>
      </c>
      <c r="AB9" s="10"/>
    </row>
    <row r="10" spans="1:28" ht="30" customHeight="1" x14ac:dyDescent="0.15">
      <c r="A10" s="300">
        <v>29</v>
      </c>
      <c r="B10" s="300"/>
      <c r="C10" s="301"/>
      <c r="D10" s="349">
        <v>29708</v>
      </c>
      <c r="E10" s="375"/>
      <c r="F10" s="349">
        <v>17339</v>
      </c>
      <c r="G10" s="375"/>
      <c r="H10" s="142">
        <v>533</v>
      </c>
      <c r="I10" s="142">
        <v>4</v>
      </c>
      <c r="J10" s="349">
        <v>2835</v>
      </c>
      <c r="K10" s="375"/>
      <c r="L10" s="349">
        <v>2670</v>
      </c>
      <c r="M10" s="375"/>
      <c r="N10" s="142">
        <v>250</v>
      </c>
      <c r="O10" s="349">
        <v>1073</v>
      </c>
      <c r="P10" s="375"/>
      <c r="Q10" s="142">
        <v>284</v>
      </c>
      <c r="R10" s="142">
        <v>129</v>
      </c>
      <c r="S10" s="143" t="s">
        <v>154</v>
      </c>
      <c r="T10" s="349">
        <v>4471</v>
      </c>
      <c r="U10" s="375"/>
      <c r="V10" s="142">
        <v>35</v>
      </c>
      <c r="W10" s="142">
        <v>16</v>
      </c>
      <c r="X10" s="142">
        <v>38</v>
      </c>
      <c r="Y10" s="143" t="s">
        <v>23</v>
      </c>
      <c r="Z10" s="142">
        <v>4</v>
      </c>
      <c r="AA10" s="144">
        <v>27</v>
      </c>
      <c r="AB10" s="10"/>
    </row>
    <row r="11" spans="1:28" s="149" customFormat="1" ht="30" customHeight="1" x14ac:dyDescent="0.15">
      <c r="A11" s="372">
        <v>30</v>
      </c>
      <c r="B11" s="372"/>
      <c r="C11" s="373"/>
      <c r="D11" s="341">
        <v>29749</v>
      </c>
      <c r="E11" s="367"/>
      <c r="F11" s="341">
        <v>17319</v>
      </c>
      <c r="G11" s="367"/>
      <c r="H11" s="145">
        <v>559</v>
      </c>
      <c r="I11" s="145">
        <v>8</v>
      </c>
      <c r="J11" s="341">
        <v>2739</v>
      </c>
      <c r="K11" s="367"/>
      <c r="L11" s="341">
        <v>2806</v>
      </c>
      <c r="M11" s="367"/>
      <c r="N11" s="145">
        <v>238</v>
      </c>
      <c r="O11" s="341">
        <v>1010</v>
      </c>
      <c r="P11" s="367"/>
      <c r="Q11" s="145">
        <v>273</v>
      </c>
      <c r="R11" s="145">
        <v>116</v>
      </c>
      <c r="S11" s="146" t="s">
        <v>23</v>
      </c>
      <c r="T11" s="341">
        <v>4506</v>
      </c>
      <c r="U11" s="367"/>
      <c r="V11" s="145">
        <v>35</v>
      </c>
      <c r="W11" s="145">
        <v>12</v>
      </c>
      <c r="X11" s="145">
        <v>35</v>
      </c>
      <c r="Y11" s="146" t="s">
        <v>23</v>
      </c>
      <c r="Z11" s="145">
        <v>10</v>
      </c>
      <c r="AA11" s="147">
        <v>31</v>
      </c>
      <c r="AB11" s="148"/>
    </row>
    <row r="12" spans="1:28" s="150" customFormat="1" ht="14.25" customHeight="1" x14ac:dyDescent="0.15">
      <c r="A12" s="368" t="s">
        <v>155</v>
      </c>
      <c r="B12" s="368"/>
      <c r="C12" s="368"/>
      <c r="D12" s="368"/>
      <c r="E12" s="368"/>
      <c r="F12" s="368"/>
      <c r="G12" s="368"/>
      <c r="H12" s="323"/>
      <c r="I12" s="323"/>
    </row>
    <row r="13" spans="1:28" s="136" customFormat="1" ht="14.25" customHeight="1" x14ac:dyDescent="0.15">
      <c r="A13" s="369" t="s">
        <v>156</v>
      </c>
      <c r="B13" s="369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69"/>
      <c r="O13" s="369"/>
      <c r="P13" s="369"/>
      <c r="Q13" s="369"/>
      <c r="R13" s="369"/>
      <c r="S13" s="369"/>
    </row>
    <row r="14" spans="1:28" x14ac:dyDescent="0.15">
      <c r="A14" s="151"/>
      <c r="B14" s="151"/>
    </row>
    <row r="15" spans="1:28" x14ac:dyDescent="0.15">
      <c r="J15" s="152"/>
    </row>
    <row r="16" spans="1:28" s="136" customFormat="1" ht="21" customHeight="1" x14ac:dyDescent="0.15">
      <c r="A16" s="153" t="s">
        <v>157</v>
      </c>
      <c r="B16" s="154"/>
      <c r="C16" s="155"/>
      <c r="D16" s="155"/>
      <c r="E16" s="155"/>
      <c r="F16" s="155"/>
      <c r="G16" s="155"/>
      <c r="H16" s="155"/>
      <c r="I16" s="155"/>
      <c r="J16" s="156"/>
      <c r="K16" s="156"/>
    </row>
    <row r="17" spans="1:19" ht="27.95" customHeight="1" x14ac:dyDescent="0.15">
      <c r="A17" s="313" t="s">
        <v>142</v>
      </c>
      <c r="B17" s="313"/>
      <c r="C17" s="314"/>
      <c r="D17" s="327" t="s">
        <v>158</v>
      </c>
      <c r="E17" s="327"/>
      <c r="F17" s="327"/>
      <c r="G17" s="327"/>
      <c r="H17" s="327"/>
      <c r="I17" s="327"/>
      <c r="J17" s="327" t="s">
        <v>159</v>
      </c>
      <c r="K17" s="327"/>
      <c r="L17" s="327"/>
      <c r="M17" s="327"/>
      <c r="N17" s="327"/>
      <c r="O17" s="327"/>
      <c r="P17" s="327"/>
      <c r="Q17" s="327"/>
      <c r="R17" s="328"/>
      <c r="S17" s="10"/>
    </row>
    <row r="18" spans="1:19" ht="27.95" customHeight="1" x14ac:dyDescent="0.15">
      <c r="A18" s="370"/>
      <c r="B18" s="370"/>
      <c r="C18" s="371"/>
      <c r="D18" s="327" t="s">
        <v>160</v>
      </c>
      <c r="E18" s="327"/>
      <c r="F18" s="327"/>
      <c r="G18" s="327" t="s">
        <v>161</v>
      </c>
      <c r="H18" s="327"/>
      <c r="I18" s="327"/>
      <c r="J18" s="327" t="s">
        <v>162</v>
      </c>
      <c r="K18" s="327"/>
      <c r="L18" s="327"/>
      <c r="M18" s="327" t="s">
        <v>163</v>
      </c>
      <c r="N18" s="327"/>
      <c r="O18" s="327"/>
      <c r="P18" s="327" t="s">
        <v>164</v>
      </c>
      <c r="Q18" s="327"/>
      <c r="R18" s="328"/>
      <c r="S18" s="10"/>
    </row>
    <row r="19" spans="1:19" ht="30" customHeight="1" x14ac:dyDescent="0.15">
      <c r="A19" s="313" t="s">
        <v>153</v>
      </c>
      <c r="B19" s="313"/>
      <c r="C19" s="314"/>
      <c r="D19" s="359">
        <v>22062</v>
      </c>
      <c r="E19" s="360"/>
      <c r="F19" s="361"/>
      <c r="G19" s="359">
        <v>3854</v>
      </c>
      <c r="H19" s="360"/>
      <c r="I19" s="361"/>
      <c r="J19" s="359">
        <v>2281</v>
      </c>
      <c r="K19" s="360"/>
      <c r="L19" s="361"/>
      <c r="M19" s="362">
        <v>685</v>
      </c>
      <c r="N19" s="363"/>
      <c r="O19" s="364"/>
      <c r="P19" s="365">
        <v>535</v>
      </c>
      <c r="Q19" s="366"/>
      <c r="R19" s="366"/>
    </row>
    <row r="20" spans="1:19" ht="30" customHeight="1" x14ac:dyDescent="0.15">
      <c r="A20" s="300">
        <v>27</v>
      </c>
      <c r="B20" s="300"/>
      <c r="C20" s="301"/>
      <c r="D20" s="351">
        <v>17594</v>
      </c>
      <c r="E20" s="352"/>
      <c r="F20" s="353"/>
      <c r="G20" s="351">
        <v>3236</v>
      </c>
      <c r="H20" s="352"/>
      <c r="I20" s="353"/>
      <c r="J20" s="351">
        <v>2283</v>
      </c>
      <c r="K20" s="352"/>
      <c r="L20" s="353"/>
      <c r="M20" s="354">
        <v>869</v>
      </c>
      <c r="N20" s="355"/>
      <c r="O20" s="356"/>
      <c r="P20" s="357">
        <v>628</v>
      </c>
      <c r="Q20" s="358"/>
      <c r="R20" s="358"/>
    </row>
    <row r="21" spans="1:19" ht="30" customHeight="1" x14ac:dyDescent="0.15">
      <c r="A21" s="300">
        <v>28</v>
      </c>
      <c r="B21" s="300"/>
      <c r="C21" s="301"/>
      <c r="D21" s="351">
        <v>26379</v>
      </c>
      <c r="E21" s="352"/>
      <c r="F21" s="353"/>
      <c r="G21" s="351">
        <v>3455</v>
      </c>
      <c r="H21" s="352"/>
      <c r="I21" s="353"/>
      <c r="J21" s="351">
        <v>2312</v>
      </c>
      <c r="K21" s="352"/>
      <c r="L21" s="353"/>
      <c r="M21" s="354">
        <v>717</v>
      </c>
      <c r="N21" s="355"/>
      <c r="O21" s="356"/>
      <c r="P21" s="357">
        <v>722</v>
      </c>
      <c r="Q21" s="358"/>
      <c r="R21" s="358"/>
    </row>
    <row r="22" spans="1:19" ht="30" customHeight="1" x14ac:dyDescent="0.15">
      <c r="A22" s="300">
        <v>29</v>
      </c>
      <c r="B22" s="300"/>
      <c r="C22" s="301"/>
      <c r="D22" s="343">
        <v>26076</v>
      </c>
      <c r="E22" s="344"/>
      <c r="F22" s="345"/>
      <c r="G22" s="343">
        <v>3406</v>
      </c>
      <c r="H22" s="344"/>
      <c r="I22" s="345"/>
      <c r="J22" s="343">
        <v>2278</v>
      </c>
      <c r="K22" s="344"/>
      <c r="L22" s="345"/>
      <c r="M22" s="346">
        <v>730</v>
      </c>
      <c r="N22" s="347"/>
      <c r="O22" s="348"/>
      <c r="P22" s="349">
        <v>558</v>
      </c>
      <c r="Q22" s="350"/>
      <c r="R22" s="350"/>
    </row>
    <row r="23" spans="1:19" s="149" customFormat="1" ht="30" customHeight="1" x14ac:dyDescent="0.15">
      <c r="A23" s="290">
        <v>30</v>
      </c>
      <c r="B23" s="290"/>
      <c r="C23" s="291"/>
      <c r="D23" s="335">
        <v>26000</v>
      </c>
      <c r="E23" s="336"/>
      <c r="F23" s="337"/>
      <c r="G23" s="335">
        <v>3434</v>
      </c>
      <c r="H23" s="336"/>
      <c r="I23" s="337"/>
      <c r="J23" s="335">
        <v>2436</v>
      </c>
      <c r="K23" s="336"/>
      <c r="L23" s="337"/>
      <c r="M23" s="338">
        <v>585</v>
      </c>
      <c r="N23" s="339"/>
      <c r="O23" s="340"/>
      <c r="P23" s="341">
        <v>335</v>
      </c>
      <c r="Q23" s="342"/>
      <c r="R23" s="342"/>
    </row>
    <row r="24" spans="1:19" s="150" customFormat="1" ht="14.25" customHeight="1" x14ac:dyDescent="0.15">
      <c r="A24" s="323" t="s">
        <v>155</v>
      </c>
      <c r="B24" s="323"/>
      <c r="C24" s="323"/>
      <c r="D24" s="323"/>
      <c r="E24" s="323"/>
      <c r="F24" s="323"/>
      <c r="G24" s="323"/>
      <c r="H24" s="323"/>
      <c r="I24" s="323"/>
    </row>
    <row r="25" spans="1:19" s="136" customFormat="1" ht="14.25" customHeight="1" x14ac:dyDescent="0.15">
      <c r="A25" s="157" t="s">
        <v>165</v>
      </c>
      <c r="B25" s="158"/>
      <c r="C25" s="158"/>
      <c r="D25" s="159"/>
      <c r="E25" s="159"/>
      <c r="F25" s="159"/>
      <c r="G25" s="159"/>
      <c r="H25" s="159"/>
      <c r="I25" s="160"/>
    </row>
    <row r="26" spans="1:19" s="161" customFormat="1" ht="13.5" customHeight="1" x14ac:dyDescent="0.15">
      <c r="A26"/>
      <c r="B26"/>
      <c r="C26"/>
      <c r="D26" s="158"/>
      <c r="E26" s="158"/>
      <c r="F26" s="158"/>
    </row>
    <row r="29" spans="1:19" s="136" customFormat="1" ht="32.25" customHeight="1" x14ac:dyDescent="0.15">
      <c r="A29" s="324" t="s">
        <v>166</v>
      </c>
      <c r="B29" s="324"/>
      <c r="C29" s="324"/>
      <c r="D29" s="324"/>
      <c r="E29" s="324"/>
      <c r="F29" s="324"/>
      <c r="G29" s="324"/>
      <c r="H29" s="324"/>
      <c r="I29" s="324"/>
      <c r="J29" s="324"/>
      <c r="K29" s="324"/>
      <c r="L29" s="324"/>
      <c r="M29" s="324"/>
      <c r="N29" s="324"/>
      <c r="O29" s="324"/>
      <c r="P29" s="324"/>
      <c r="Q29" s="324"/>
      <c r="R29" s="324"/>
    </row>
    <row r="30" spans="1:19" s="136" customFormat="1" ht="18.75" customHeight="1" x14ac:dyDescent="0.15">
      <c r="A30" s="325" t="s">
        <v>167</v>
      </c>
      <c r="B30" s="325"/>
      <c r="C30" s="157"/>
      <c r="D30" s="157"/>
      <c r="E30" s="157"/>
      <c r="F30" s="162"/>
      <c r="R30" s="163" t="s">
        <v>168</v>
      </c>
    </row>
    <row r="31" spans="1:19" ht="30" customHeight="1" x14ac:dyDescent="0.15">
      <c r="A31" s="326" t="s">
        <v>142</v>
      </c>
      <c r="B31" s="327"/>
      <c r="C31" s="327"/>
      <c r="D31" s="328" t="s">
        <v>10</v>
      </c>
      <c r="E31" s="329"/>
      <c r="F31" s="326"/>
      <c r="G31" s="330" t="s">
        <v>169</v>
      </c>
      <c r="H31" s="331"/>
      <c r="I31" s="332"/>
      <c r="J31" s="330" t="s">
        <v>170</v>
      </c>
      <c r="K31" s="331"/>
      <c r="L31" s="332"/>
      <c r="M31" s="330" t="s">
        <v>171</v>
      </c>
      <c r="N31" s="331"/>
      <c r="O31" s="332"/>
      <c r="P31" s="333" t="s">
        <v>172</v>
      </c>
      <c r="Q31" s="334"/>
      <c r="R31" s="334"/>
      <c r="S31" s="10"/>
    </row>
    <row r="32" spans="1:19" ht="30" customHeight="1" x14ac:dyDescent="0.15">
      <c r="A32" s="313" t="s">
        <v>153</v>
      </c>
      <c r="B32" s="313"/>
      <c r="C32" s="314"/>
      <c r="D32" s="315">
        <v>18624</v>
      </c>
      <c r="E32" s="316"/>
      <c r="F32" s="317"/>
      <c r="G32" s="315">
        <v>2888</v>
      </c>
      <c r="H32" s="316"/>
      <c r="I32" s="317"/>
      <c r="J32" s="318">
        <v>14547</v>
      </c>
      <c r="K32" s="319"/>
      <c r="L32" s="320"/>
      <c r="M32" s="318">
        <v>1112</v>
      </c>
      <c r="N32" s="319"/>
      <c r="O32" s="320"/>
      <c r="P32" s="321">
        <v>77</v>
      </c>
      <c r="Q32" s="322"/>
      <c r="R32" s="322"/>
    </row>
    <row r="33" spans="1:18" ht="30" customHeight="1" x14ac:dyDescent="0.15">
      <c r="A33" s="300">
        <v>27</v>
      </c>
      <c r="B33" s="300"/>
      <c r="C33" s="301"/>
      <c r="D33" s="310">
        <v>18609</v>
      </c>
      <c r="E33" s="311"/>
      <c r="F33" s="312"/>
      <c r="G33" s="310">
        <v>3028</v>
      </c>
      <c r="H33" s="311"/>
      <c r="I33" s="312"/>
      <c r="J33" s="305">
        <v>14650</v>
      </c>
      <c r="K33" s="306"/>
      <c r="L33" s="307"/>
      <c r="M33" s="305">
        <v>853</v>
      </c>
      <c r="N33" s="306"/>
      <c r="O33" s="307"/>
      <c r="P33" s="308">
        <v>78</v>
      </c>
      <c r="Q33" s="309"/>
      <c r="R33" s="309"/>
    </row>
    <row r="34" spans="1:18" ht="30" customHeight="1" x14ac:dyDescent="0.15">
      <c r="A34" s="300">
        <v>28</v>
      </c>
      <c r="B34" s="300"/>
      <c r="C34" s="301"/>
      <c r="D34" s="310">
        <v>18498</v>
      </c>
      <c r="E34" s="311"/>
      <c r="F34" s="312"/>
      <c r="G34" s="310">
        <v>2823</v>
      </c>
      <c r="H34" s="311"/>
      <c r="I34" s="312"/>
      <c r="J34" s="305">
        <v>14898</v>
      </c>
      <c r="K34" s="306"/>
      <c r="L34" s="307"/>
      <c r="M34" s="305">
        <v>691</v>
      </c>
      <c r="N34" s="306"/>
      <c r="O34" s="307"/>
      <c r="P34" s="308">
        <v>86</v>
      </c>
      <c r="Q34" s="309"/>
      <c r="R34" s="309"/>
    </row>
    <row r="35" spans="1:18" ht="30" customHeight="1" x14ac:dyDescent="0.15">
      <c r="A35" s="300">
        <v>29</v>
      </c>
      <c r="B35" s="300"/>
      <c r="C35" s="301"/>
      <c r="D35" s="302">
        <v>18037</v>
      </c>
      <c r="E35" s="303"/>
      <c r="F35" s="304"/>
      <c r="G35" s="302">
        <v>2698</v>
      </c>
      <c r="H35" s="303"/>
      <c r="I35" s="304"/>
      <c r="J35" s="305">
        <v>14668</v>
      </c>
      <c r="K35" s="306"/>
      <c r="L35" s="307"/>
      <c r="M35" s="305">
        <v>591</v>
      </c>
      <c r="N35" s="306"/>
      <c r="O35" s="307"/>
      <c r="P35" s="308">
        <v>81</v>
      </c>
      <c r="Q35" s="309"/>
      <c r="R35" s="309"/>
    </row>
    <row r="36" spans="1:18" s="149" customFormat="1" ht="30" customHeight="1" x14ac:dyDescent="0.15">
      <c r="A36" s="290">
        <v>30</v>
      </c>
      <c r="B36" s="290"/>
      <c r="C36" s="291"/>
      <c r="D36" s="292">
        <v>17665</v>
      </c>
      <c r="E36" s="293"/>
      <c r="F36" s="294"/>
      <c r="G36" s="292">
        <v>2554</v>
      </c>
      <c r="H36" s="293"/>
      <c r="I36" s="294"/>
      <c r="J36" s="295">
        <v>14596</v>
      </c>
      <c r="K36" s="296"/>
      <c r="L36" s="297"/>
      <c r="M36" s="295">
        <v>444</v>
      </c>
      <c r="N36" s="296"/>
      <c r="O36" s="297"/>
      <c r="P36" s="298">
        <v>71</v>
      </c>
      <c r="Q36" s="299"/>
      <c r="R36" s="299"/>
    </row>
    <row r="37" spans="1:18" s="136" customFormat="1" ht="18" customHeight="1" x14ac:dyDescent="0.15">
      <c r="A37" s="164" t="s">
        <v>173</v>
      </c>
      <c r="B37" s="164"/>
      <c r="C37" s="155"/>
      <c r="D37" s="155"/>
      <c r="E37" s="155"/>
      <c r="F37" s="155"/>
    </row>
  </sheetData>
  <mergeCells count="140">
    <mergeCell ref="A1:AA1"/>
    <mergeCell ref="A2:C2"/>
    <mergeCell ref="A3:B3"/>
    <mergeCell ref="Y3:AA3"/>
    <mergeCell ref="A4:C6"/>
    <mergeCell ref="D4:E6"/>
    <mergeCell ref="F4:K4"/>
    <mergeCell ref="L4:S4"/>
    <mergeCell ref="T4:Y4"/>
    <mergeCell ref="Z4:Z6"/>
    <mergeCell ref="S5:S6"/>
    <mergeCell ref="T5:U6"/>
    <mergeCell ref="V5:V6"/>
    <mergeCell ref="W5:W6"/>
    <mergeCell ref="X5:X6"/>
    <mergeCell ref="Y5:Y6"/>
    <mergeCell ref="AA4:AA6"/>
    <mergeCell ref="F5:G6"/>
    <mergeCell ref="H5:H6"/>
    <mergeCell ref="I5:I6"/>
    <mergeCell ref="J5:K6"/>
    <mergeCell ref="L5:M6"/>
    <mergeCell ref="N5:N6"/>
    <mergeCell ref="O5:P6"/>
    <mergeCell ref="Q5:Q6"/>
    <mergeCell ref="R5:R6"/>
    <mergeCell ref="T7:U7"/>
    <mergeCell ref="A8:C8"/>
    <mergeCell ref="D8:E8"/>
    <mergeCell ref="F8:G8"/>
    <mergeCell ref="J8:K8"/>
    <mergeCell ref="L8:M8"/>
    <mergeCell ref="O8:P8"/>
    <mergeCell ref="T8:U8"/>
    <mergeCell ref="A7:C7"/>
    <mergeCell ref="D7:E7"/>
    <mergeCell ref="F7:G7"/>
    <mergeCell ref="J7:K7"/>
    <mergeCell ref="L7:M7"/>
    <mergeCell ref="O7:P7"/>
    <mergeCell ref="T9:U9"/>
    <mergeCell ref="A10:C10"/>
    <mergeCell ref="D10:E10"/>
    <mergeCell ref="F10:G10"/>
    <mergeCell ref="J10:K10"/>
    <mergeCell ref="L10:M10"/>
    <mergeCell ref="O10:P10"/>
    <mergeCell ref="T10:U10"/>
    <mergeCell ref="A9:C9"/>
    <mergeCell ref="D9:E9"/>
    <mergeCell ref="F9:G9"/>
    <mergeCell ref="J9:K9"/>
    <mergeCell ref="L9:M9"/>
    <mergeCell ref="O9:P9"/>
    <mergeCell ref="P18:R18"/>
    <mergeCell ref="A19:C19"/>
    <mergeCell ref="D19:F19"/>
    <mergeCell ref="G19:I19"/>
    <mergeCell ref="J19:L19"/>
    <mergeCell ref="M19:O19"/>
    <mergeCell ref="P19:R19"/>
    <mergeCell ref="T11:U11"/>
    <mergeCell ref="A12:I12"/>
    <mergeCell ref="A13:S13"/>
    <mergeCell ref="A17:C18"/>
    <mergeCell ref="D17:I17"/>
    <mergeCell ref="J17:R17"/>
    <mergeCell ref="D18:F18"/>
    <mergeCell ref="G18:I18"/>
    <mergeCell ref="J18:L18"/>
    <mergeCell ref="M18:O18"/>
    <mergeCell ref="A11:C11"/>
    <mergeCell ref="D11:E11"/>
    <mergeCell ref="F11:G11"/>
    <mergeCell ref="J11:K11"/>
    <mergeCell ref="L11:M11"/>
    <mergeCell ref="O11:P11"/>
    <mergeCell ref="A21:C21"/>
    <mergeCell ref="D21:F21"/>
    <mergeCell ref="G21:I21"/>
    <mergeCell ref="J21:L21"/>
    <mergeCell ref="M21:O21"/>
    <mergeCell ref="P21:R21"/>
    <mergeCell ref="A20:C20"/>
    <mergeCell ref="D20:F20"/>
    <mergeCell ref="G20:I20"/>
    <mergeCell ref="J20:L20"/>
    <mergeCell ref="M20:O20"/>
    <mergeCell ref="P20:R20"/>
    <mergeCell ref="A23:C23"/>
    <mergeCell ref="D23:F23"/>
    <mergeCell ref="G23:I23"/>
    <mergeCell ref="J23:L23"/>
    <mergeCell ref="M23:O23"/>
    <mergeCell ref="P23:R23"/>
    <mergeCell ref="A22:C22"/>
    <mergeCell ref="D22:F22"/>
    <mergeCell ref="G22:I22"/>
    <mergeCell ref="J22:L22"/>
    <mergeCell ref="M22:O22"/>
    <mergeCell ref="P22:R22"/>
    <mergeCell ref="A32:C32"/>
    <mergeCell ref="D32:F32"/>
    <mergeCell ref="G32:I32"/>
    <mergeCell ref="J32:L32"/>
    <mergeCell ref="M32:O32"/>
    <mergeCell ref="P32:R32"/>
    <mergeCell ref="A24:I24"/>
    <mergeCell ref="A29:R29"/>
    <mergeCell ref="A30:B30"/>
    <mergeCell ref="A31:C31"/>
    <mergeCell ref="D31:F31"/>
    <mergeCell ref="G31:I31"/>
    <mergeCell ref="J31:L31"/>
    <mergeCell ref="M31:O31"/>
    <mergeCell ref="P31:R31"/>
    <mergeCell ref="A34:C34"/>
    <mergeCell ref="D34:F34"/>
    <mergeCell ref="G34:I34"/>
    <mergeCell ref="J34:L34"/>
    <mergeCell ref="M34:O34"/>
    <mergeCell ref="P34:R34"/>
    <mergeCell ref="A33:C33"/>
    <mergeCell ref="D33:F33"/>
    <mergeCell ref="G33:I33"/>
    <mergeCell ref="J33:L33"/>
    <mergeCell ref="M33:O33"/>
    <mergeCell ref="P33:R33"/>
    <mergeCell ref="A36:C36"/>
    <mergeCell ref="D36:F36"/>
    <mergeCell ref="G36:I36"/>
    <mergeCell ref="J36:L36"/>
    <mergeCell ref="M36:O36"/>
    <mergeCell ref="P36:R36"/>
    <mergeCell ref="A35:C35"/>
    <mergeCell ref="D35:F35"/>
    <mergeCell ref="G35:I35"/>
    <mergeCell ref="J35:L35"/>
    <mergeCell ref="M35:O35"/>
    <mergeCell ref="P35:R35"/>
  </mergeCells>
  <phoneticPr fontId="3"/>
  <pageMargins left="0.7" right="0.7" top="0.75" bottom="0.75" header="0.3" footer="0.3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6"/>
  <sheetViews>
    <sheetView view="pageBreakPreview" zoomScaleNormal="100" zoomScaleSheetLayoutView="100" workbookViewId="0">
      <selection sqref="A1:E1"/>
    </sheetView>
  </sheetViews>
  <sheetFormatPr defaultRowHeight="13.5" x14ac:dyDescent="0.15"/>
  <cols>
    <col min="1" max="1" width="16.25" style="165" customWidth="1"/>
    <col min="2" max="2" width="10" style="191" customWidth="1"/>
    <col min="3" max="8" width="10" style="165" customWidth="1"/>
    <col min="9" max="16384" width="9" style="165"/>
  </cols>
  <sheetData>
    <row r="1" spans="1:6" ht="27" customHeight="1" x14ac:dyDescent="0.15">
      <c r="A1" s="212" t="s">
        <v>174</v>
      </c>
      <c r="B1" s="212"/>
      <c r="C1" s="212"/>
      <c r="D1" s="212"/>
      <c r="E1" s="212"/>
    </row>
    <row r="2" spans="1:6" s="16" customFormat="1" ht="27" customHeight="1" x14ac:dyDescent="0.15">
      <c r="A2" s="166"/>
      <c r="B2" s="167"/>
      <c r="D2" s="410" t="s">
        <v>175</v>
      </c>
      <c r="E2" s="410"/>
    </row>
    <row r="3" spans="1:6" ht="22.5" customHeight="1" x14ac:dyDescent="0.15">
      <c r="A3" s="411" t="s">
        <v>9</v>
      </c>
      <c r="B3" s="413" t="s">
        <v>176</v>
      </c>
      <c r="C3" s="415" t="s">
        <v>177</v>
      </c>
      <c r="D3" s="416"/>
      <c r="E3" s="416"/>
      <c r="F3" s="168"/>
    </row>
    <row r="4" spans="1:6" ht="38.25" customHeight="1" x14ac:dyDescent="0.15">
      <c r="A4" s="412"/>
      <c r="B4" s="414"/>
      <c r="C4" s="169" t="s">
        <v>178</v>
      </c>
      <c r="D4" s="169" t="s">
        <v>179</v>
      </c>
      <c r="E4" s="170" t="s">
        <v>180</v>
      </c>
      <c r="F4" s="168"/>
    </row>
    <row r="5" spans="1:6" s="175" customFormat="1" ht="25.5" customHeight="1" x14ac:dyDescent="0.15">
      <c r="A5" s="171" t="s">
        <v>181</v>
      </c>
      <c r="B5" s="172">
        <v>1627</v>
      </c>
      <c r="C5" s="173">
        <v>23110</v>
      </c>
      <c r="D5" s="173">
        <v>58930</v>
      </c>
      <c r="E5" s="174">
        <v>62.5</v>
      </c>
    </row>
    <row r="6" spans="1:6" s="175" customFormat="1" ht="25.5" customHeight="1" x14ac:dyDescent="0.15">
      <c r="A6" s="176">
        <v>27</v>
      </c>
      <c r="B6" s="172">
        <v>1633</v>
      </c>
      <c r="C6" s="173">
        <v>23590</v>
      </c>
      <c r="D6" s="173">
        <v>58553</v>
      </c>
      <c r="E6" s="174">
        <v>62.5</v>
      </c>
    </row>
    <row r="7" spans="1:6" s="175" customFormat="1" ht="25.5" customHeight="1" x14ac:dyDescent="0.15">
      <c r="A7" s="177">
        <v>28</v>
      </c>
      <c r="B7" s="178">
        <v>1644</v>
      </c>
      <c r="C7" s="179">
        <v>23780</v>
      </c>
      <c r="D7" s="179">
        <v>58635</v>
      </c>
      <c r="E7" s="180">
        <v>62.8</v>
      </c>
    </row>
    <row r="8" spans="1:6" s="175" customFormat="1" ht="25.5" customHeight="1" x14ac:dyDescent="0.15">
      <c r="A8" s="176">
        <v>29</v>
      </c>
      <c r="B8" s="178">
        <v>1652</v>
      </c>
      <c r="C8" s="179">
        <v>23275</v>
      </c>
      <c r="D8" s="179">
        <v>58622</v>
      </c>
      <c r="E8" s="180">
        <v>63.6</v>
      </c>
    </row>
    <row r="9" spans="1:6" s="185" customFormat="1" ht="25.5" customHeight="1" x14ac:dyDescent="0.15">
      <c r="A9" s="181">
        <v>30</v>
      </c>
      <c r="B9" s="182">
        <v>1672</v>
      </c>
      <c r="C9" s="183">
        <v>23873</v>
      </c>
      <c r="D9" s="183">
        <v>58345</v>
      </c>
      <c r="E9" s="184">
        <v>63.6</v>
      </c>
    </row>
    <row r="10" spans="1:6" s="18" customFormat="1" ht="25.5" customHeight="1" x14ac:dyDescent="0.15">
      <c r="A10" s="186" t="s">
        <v>182</v>
      </c>
      <c r="B10" s="187" t="s">
        <v>183</v>
      </c>
      <c r="C10" s="417" t="s">
        <v>184</v>
      </c>
      <c r="D10" s="188" t="s">
        <v>185</v>
      </c>
      <c r="E10" s="419" t="s">
        <v>184</v>
      </c>
      <c r="F10" s="26"/>
    </row>
    <row r="11" spans="1:6" s="18" customFormat="1" ht="25.5" customHeight="1" x14ac:dyDescent="0.15">
      <c r="A11" s="189" t="s">
        <v>186</v>
      </c>
      <c r="B11" s="190">
        <v>1781</v>
      </c>
      <c r="C11" s="418"/>
      <c r="D11" s="190">
        <v>62450</v>
      </c>
      <c r="E11" s="420"/>
      <c r="F11" s="26"/>
    </row>
    <row r="12" spans="1:6" ht="12.75" customHeight="1" x14ac:dyDescent="0.15">
      <c r="A12" s="158" t="s">
        <v>187</v>
      </c>
    </row>
    <row r="13" spans="1:6" x14ac:dyDescent="0.15">
      <c r="A13" s="43" t="s">
        <v>188</v>
      </c>
    </row>
    <row r="14" spans="1:6" x14ac:dyDescent="0.15">
      <c r="A14" s="43"/>
    </row>
    <row r="15" spans="1:6" x14ac:dyDescent="0.15">
      <c r="A15" s="43"/>
    </row>
    <row r="16" spans="1:6" x14ac:dyDescent="0.15">
      <c r="A16" s="43"/>
    </row>
    <row r="17" spans="1:8" x14ac:dyDescent="0.15">
      <c r="A17" s="43"/>
    </row>
    <row r="18" spans="1:8" ht="18.75" x14ac:dyDescent="0.15">
      <c r="A18" s="212" t="s">
        <v>189</v>
      </c>
      <c r="B18" s="212"/>
      <c r="C18" s="212"/>
      <c r="D18" s="212"/>
      <c r="E18" s="212"/>
      <c r="F18" s="212"/>
      <c r="G18" s="212"/>
      <c r="H18" s="212"/>
    </row>
    <row r="19" spans="1:8" ht="18.75" customHeight="1" x14ac:dyDescent="0.15">
      <c r="A19" s="192" t="s">
        <v>190</v>
      </c>
      <c r="B19" s="193"/>
      <c r="C19" s="16"/>
      <c r="D19" s="16"/>
      <c r="E19" s="36"/>
      <c r="F19" s="16"/>
      <c r="G19" s="410" t="s">
        <v>175</v>
      </c>
      <c r="H19" s="410"/>
    </row>
    <row r="20" spans="1:8" ht="25.5" customHeight="1" x14ac:dyDescent="0.15">
      <c r="A20" s="194" t="s">
        <v>9</v>
      </c>
      <c r="B20" s="195" t="s">
        <v>191</v>
      </c>
      <c r="C20" s="169" t="s">
        <v>192</v>
      </c>
      <c r="D20" s="169" t="s">
        <v>193</v>
      </c>
      <c r="E20" s="169" t="s">
        <v>194</v>
      </c>
      <c r="F20" s="195" t="s">
        <v>195</v>
      </c>
      <c r="G20" s="169" t="s">
        <v>196</v>
      </c>
      <c r="H20" s="196" t="s">
        <v>197</v>
      </c>
    </row>
    <row r="21" spans="1:8" ht="25.5" customHeight="1" x14ac:dyDescent="0.15">
      <c r="A21" s="171" t="s">
        <v>4</v>
      </c>
      <c r="B21" s="197">
        <v>181</v>
      </c>
      <c r="C21" s="197">
        <v>36</v>
      </c>
      <c r="D21" s="197">
        <v>2</v>
      </c>
      <c r="E21" s="197">
        <v>19</v>
      </c>
      <c r="F21" s="198">
        <v>0</v>
      </c>
      <c r="G21" s="197">
        <v>21</v>
      </c>
      <c r="H21" s="199">
        <v>103</v>
      </c>
    </row>
    <row r="22" spans="1:8" ht="25.5" customHeight="1" x14ac:dyDescent="0.15">
      <c r="A22" s="176">
        <v>27</v>
      </c>
      <c r="B22" s="197">
        <v>210</v>
      </c>
      <c r="C22" s="197">
        <v>41</v>
      </c>
      <c r="D22" s="197">
        <v>5</v>
      </c>
      <c r="E22" s="197">
        <v>23</v>
      </c>
      <c r="F22" s="198">
        <v>1</v>
      </c>
      <c r="G22" s="197">
        <v>24</v>
      </c>
      <c r="H22" s="199">
        <v>116</v>
      </c>
    </row>
    <row r="23" spans="1:8" ht="25.5" customHeight="1" x14ac:dyDescent="0.15">
      <c r="A23" s="176">
        <v>28</v>
      </c>
      <c r="B23" s="197">
        <f>SUM(C23:H23)</f>
        <v>212</v>
      </c>
      <c r="C23" s="197">
        <v>59</v>
      </c>
      <c r="D23" s="197">
        <v>5</v>
      </c>
      <c r="E23" s="197">
        <v>25</v>
      </c>
      <c r="F23" s="198">
        <v>0</v>
      </c>
      <c r="G23" s="197">
        <v>14</v>
      </c>
      <c r="H23" s="199">
        <v>109</v>
      </c>
    </row>
    <row r="24" spans="1:8" ht="25.5" customHeight="1" x14ac:dyDescent="0.15">
      <c r="A24" s="176">
        <v>29</v>
      </c>
      <c r="B24" s="200">
        <f>SUM(C24:H24)</f>
        <v>211</v>
      </c>
      <c r="C24" s="200">
        <v>37</v>
      </c>
      <c r="D24" s="200">
        <v>3</v>
      </c>
      <c r="E24" s="200">
        <v>20</v>
      </c>
      <c r="F24" s="198">
        <v>1</v>
      </c>
      <c r="G24" s="200">
        <v>19</v>
      </c>
      <c r="H24" s="201">
        <v>131</v>
      </c>
    </row>
    <row r="25" spans="1:8" s="205" customFormat="1" ht="25.5" customHeight="1" x14ac:dyDescent="0.15">
      <c r="A25" s="181">
        <v>30</v>
      </c>
      <c r="B25" s="202">
        <v>252</v>
      </c>
      <c r="C25" s="202">
        <v>94</v>
      </c>
      <c r="D25" s="202">
        <v>7</v>
      </c>
      <c r="E25" s="202">
        <v>13</v>
      </c>
      <c r="F25" s="203">
        <v>0</v>
      </c>
      <c r="G25" s="202">
        <v>18</v>
      </c>
      <c r="H25" s="204">
        <v>120</v>
      </c>
    </row>
    <row r="26" spans="1:8" x14ac:dyDescent="0.15">
      <c r="A26" s="33" t="s">
        <v>198</v>
      </c>
      <c r="B26" s="165"/>
    </row>
  </sheetData>
  <mergeCells count="9">
    <mergeCell ref="A18:H18"/>
    <mergeCell ref="G19:H19"/>
    <mergeCell ref="A1:E1"/>
    <mergeCell ref="D2:E2"/>
    <mergeCell ref="A3:A4"/>
    <mergeCell ref="B3:B4"/>
    <mergeCell ref="C3:E3"/>
    <mergeCell ref="C10:C11"/>
    <mergeCell ref="E10:E11"/>
  </mergeCells>
  <phoneticPr fontId="3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14 保健・衛生</vt:lpstr>
      <vt:lpstr>26表 ごみ収集の推移</vt:lpstr>
      <vt:lpstr>14‐1、14-2</vt:lpstr>
      <vt:lpstr>14‐3 予防接種状況</vt:lpstr>
      <vt:lpstr>14-5、14-5</vt:lpstr>
      <vt:lpstr>14-6、14-7</vt:lpstr>
      <vt:lpstr>'14 保健・衛生'!Print_Area</vt:lpstr>
      <vt:lpstr>'14‐1、14-2'!Print_Area</vt:lpstr>
      <vt:lpstr>'14‐3 予防接種状況'!Print_Area</vt:lpstr>
      <vt:lpstr>'14-5、14-5'!Print_Area</vt:lpstr>
      <vt:lpstr>'26表 ごみ収集の推移'!Print_Area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森谷　真実</cp:lastModifiedBy>
  <dcterms:created xsi:type="dcterms:W3CDTF">2020-05-13T05:25:23Z</dcterms:created>
  <dcterms:modified xsi:type="dcterms:W3CDTF">2020-05-13T07:30:50Z</dcterms:modified>
</cp:coreProperties>
</file>