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.kanuma.local\R3年度\10総合政策部\04情報政策課\02情報統計係\業務\３　市政統計\01　鹿沼市統計書\統計書_HP用\鹿沼市統計書（HP用）\"/>
    </mc:Choice>
  </mc:AlternateContent>
  <bookViews>
    <workbookView xWindow="0" yWindow="0" windowWidth="13065" windowHeight="11445" tabRatio="797"/>
  </bookViews>
  <sheets>
    <sheet name="12 財政" sheetId="26" r:id="rId1"/>
    <sheet name="23表 一般会計歳入歳出決算額の推移" sheetId="24" r:id="rId2"/>
    <sheet name="24表 平成30年度一般会計歳入歳出決算額内訳" sheetId="35" r:id="rId3"/>
    <sheet name="12‐1一般会計・款別歳入歳出決算額" sheetId="33" r:id="rId4"/>
    <sheet name="12-2、12-3特別会計・歳入歳出決算額" sheetId="36" r:id="rId5"/>
    <sheet name="12‐4 市税調定額及び収入額" sheetId="11" r:id="rId6"/>
  </sheets>
  <externalReferences>
    <externalReference r:id="rId7"/>
  </externalReferences>
  <definedNames>
    <definedName name="_xlnm.Print_Area" localSheetId="0">'12 財政'!$A$1:$G$34</definedName>
    <definedName name="_xlnm.Print_Area" localSheetId="3">'12‐1一般会計・款別歳入歳出決算額'!$A$1:$J$31</definedName>
    <definedName name="_xlnm.Print_Area" localSheetId="4">'12-2、12-3特別会計・歳入歳出決算額'!$A$1:$V$34</definedName>
    <definedName name="_xlnm.Print_Area" localSheetId="5">'12‐4 市税調定額及び収入額'!$A$1:$I$35</definedName>
    <definedName name="_xlnm.Print_Area" localSheetId="1">'23表 一般会計歳入歳出決算額の推移'!$A$1:$F$30</definedName>
    <definedName name="_xlnm.Print_Area" localSheetId="2">'24表 平成30年度一般会計歳入歳出決算額内訳'!$A$1:$J$53</definedName>
  </definedNames>
  <calcPr calcId="162913"/>
</workbook>
</file>

<file path=xl/calcChain.xml><?xml version="1.0" encoding="utf-8"?>
<calcChain xmlns="http://schemas.openxmlformats.org/spreadsheetml/2006/main">
  <c r="Q28" i="36" l="1"/>
  <c r="Q29" i="36"/>
  <c r="Q30" i="36"/>
  <c r="G32" i="36"/>
  <c r="Q32" i="36"/>
</calcChain>
</file>

<file path=xl/sharedStrings.xml><?xml version="1.0" encoding="utf-8"?>
<sst xmlns="http://schemas.openxmlformats.org/spreadsheetml/2006/main" count="199" uniqueCount="117">
  <si>
    <t>（単位：千円）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</si>
  <si>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</si>
  <si>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</si>
  <si>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</si>
  <si>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</si>
  <si>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公共下水道事業費</t>
    <rPh sb="0" eb="2">
      <t>コウキョウ</t>
    </rPh>
    <rPh sb="2" eb="5">
      <t>ゲスイドウ</t>
    </rPh>
    <rPh sb="5" eb="8">
      <t>ジギョウヒ</t>
    </rPh>
    <phoneticPr fontId="2"/>
  </si>
  <si>
    <t>簡易水道事業費</t>
    <rPh sb="0" eb="2">
      <t>カンイ</t>
    </rPh>
    <rPh sb="2" eb="4">
      <t>スイドウ</t>
    </rPh>
    <rPh sb="4" eb="6">
      <t>ジギョウ</t>
    </rPh>
    <rPh sb="6" eb="7">
      <t>ヒ</t>
    </rPh>
    <phoneticPr fontId="2"/>
  </si>
  <si>
    <t>公設地方卸売市場事業費</t>
    <rPh sb="0" eb="2">
      <t>コウセツ</t>
    </rPh>
    <rPh sb="2" eb="4">
      <t>チホウ</t>
    </rPh>
    <rPh sb="4" eb="6">
      <t>オロシウリ</t>
    </rPh>
    <rPh sb="6" eb="8">
      <t>シジョウ</t>
    </rPh>
    <rPh sb="8" eb="11">
      <t>ジギョウヒ</t>
    </rPh>
    <phoneticPr fontId="2"/>
  </si>
  <si>
    <t>見笹霊園事業費</t>
    <rPh sb="0" eb="1">
      <t>ミ</t>
    </rPh>
    <rPh sb="1" eb="2">
      <t>ササ</t>
    </rPh>
    <rPh sb="2" eb="4">
      <t>レイエン</t>
    </rPh>
    <rPh sb="4" eb="7">
      <t>ジギョウヒ</t>
    </rPh>
    <phoneticPr fontId="2"/>
  </si>
  <si>
    <t>農業集落排水事業費</t>
    <rPh sb="0" eb="2">
      <t>ノウギョウ</t>
    </rPh>
    <rPh sb="2" eb="4">
      <t>シュウラク</t>
    </rPh>
    <rPh sb="4" eb="6">
      <t>ハイスイ</t>
    </rPh>
    <rPh sb="6" eb="9">
      <t>ジギョウヒ</t>
    </rPh>
    <phoneticPr fontId="2"/>
  </si>
  <si>
    <t>特別会計合計額</t>
    <rPh sb="0" eb="1">
      <t>トク</t>
    </rPh>
    <rPh sb="1" eb="2">
      <t>ベツ</t>
    </rPh>
    <rPh sb="2" eb="4">
      <t>カイケイ</t>
    </rPh>
    <rPh sb="4" eb="6">
      <t>ゴウケイ</t>
    </rPh>
    <rPh sb="6" eb="7">
      <t>ガク</t>
    </rPh>
    <phoneticPr fontId="2"/>
  </si>
  <si>
    <t>総額</t>
    <rPh sb="0" eb="2">
      <t>ソウガク</t>
    </rPh>
    <phoneticPr fontId="2"/>
  </si>
  <si>
    <t>　　現年度</t>
    <rPh sb="2" eb="3">
      <t>ゲン</t>
    </rPh>
    <rPh sb="3" eb="5">
      <t>ネンド</t>
    </rPh>
    <phoneticPr fontId="2"/>
  </si>
  <si>
    <t>　　滞納繰越</t>
    <rPh sb="2" eb="4">
      <t>タイノウ</t>
    </rPh>
    <rPh sb="4" eb="6">
      <t>クリコシ</t>
    </rPh>
    <phoneticPr fontId="2"/>
  </si>
  <si>
    <t>市民税</t>
    <rPh sb="0" eb="3">
      <t>シミンゼイ</t>
    </rPh>
    <phoneticPr fontId="2"/>
  </si>
  <si>
    <t>　 個人</t>
    <rPh sb="2" eb="4">
      <t>コジン</t>
    </rPh>
    <phoneticPr fontId="2"/>
  </si>
  <si>
    <t>　　　現年度</t>
    <rPh sb="3" eb="4">
      <t>ゲン</t>
    </rPh>
    <rPh sb="4" eb="6">
      <t>ネンド</t>
    </rPh>
    <phoneticPr fontId="2"/>
  </si>
  <si>
    <t>　　　滞納繰越</t>
    <rPh sb="3" eb="5">
      <t>タイノウ</t>
    </rPh>
    <rPh sb="5" eb="7">
      <t>クリコシ</t>
    </rPh>
    <phoneticPr fontId="2"/>
  </si>
  <si>
    <t>　 法人</t>
    <rPh sb="2" eb="4">
      <t>ホウジン</t>
    </rPh>
    <phoneticPr fontId="2"/>
  </si>
  <si>
    <t>固定資産税</t>
    <rPh sb="0" eb="2">
      <t>コテイ</t>
    </rPh>
    <rPh sb="2" eb="5">
      <t>シサンゼイ</t>
    </rPh>
    <phoneticPr fontId="2"/>
  </si>
  <si>
    <t>　 固定資産税</t>
    <rPh sb="2" eb="4">
      <t>コテイ</t>
    </rPh>
    <rPh sb="4" eb="7">
      <t>シサンゼイ</t>
    </rPh>
    <phoneticPr fontId="2"/>
  </si>
  <si>
    <t>たばこ税</t>
    <rPh sb="3" eb="4">
      <t>ゼイ</t>
    </rPh>
    <phoneticPr fontId="2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</si>
  <si>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</si>
  <si>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</si>
  <si>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</si>
  <si>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</si>
  <si>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諸支出金</t>
    <rPh sb="0" eb="1">
      <t>ショ</t>
    </rPh>
    <rPh sb="1" eb="3">
      <t>シシュツキン</t>
    </rPh>
    <rPh sb="3" eb="4">
      <t>キン</t>
    </rPh>
    <phoneticPr fontId="2"/>
  </si>
  <si>
    <t>鉱産税</t>
    <rPh sb="0" eb="2">
      <t>コウサン</t>
    </rPh>
    <rPh sb="2" eb="3">
      <t>ゼイ</t>
    </rPh>
    <phoneticPr fontId="2"/>
  </si>
  <si>
    <t>比率％</t>
    <rPh sb="0" eb="2">
      <t>ヒリツ</t>
    </rPh>
    <phoneticPr fontId="2"/>
  </si>
  <si>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</si>
  <si>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</si>
  <si>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</si>
  <si>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</si>
  <si>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</si>
  <si>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</si>
  <si>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</si>
  <si>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</si>
  <si>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</si>
  <si>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</si>
  <si>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</si>
  <si>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</si>
  <si>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歳入合計</t>
    <rPh sb="0" eb="2">
      <t>サイニュウ</t>
    </rPh>
    <rPh sb="2" eb="4">
      <t>ゴウケイ</t>
    </rPh>
    <phoneticPr fontId="2"/>
  </si>
  <si>
    <t>（各年度）</t>
    <rPh sb="1" eb="4">
      <t>カクネンド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</si>
  <si>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</si>
  <si>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</si>
  <si>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</si>
  <si>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</si>
  <si>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</si>
  <si>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</si>
  <si>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</si>
  <si>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</si>
  <si>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</si>
  <si>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</si>
  <si>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</si>
  <si>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</si>
  <si>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歳出合計</t>
    <rPh sb="0" eb="2">
      <t>サイシュツ</t>
    </rPh>
    <rPh sb="2" eb="4">
      <t>ゴウケイ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</si>
  <si>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</si>
  <si>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決算額</t>
    <rPh sb="0" eb="2">
      <t>ケッサン</t>
    </rPh>
    <rPh sb="2" eb="3">
      <t>ガク</t>
    </rPh>
    <phoneticPr fontId="2"/>
  </si>
  <si>
    <t>一般会計</t>
    <rPh sb="0" eb="2">
      <t>イッパン</t>
    </rPh>
    <rPh sb="2" eb="4">
      <t>カイケイ</t>
    </rPh>
    <phoneticPr fontId="2"/>
  </si>
  <si>
    <t>特別会計</t>
    <rPh sb="0" eb="2">
      <t>トクベツ</t>
    </rPh>
    <rPh sb="2" eb="4">
      <t>カイケイ</t>
    </rPh>
    <phoneticPr fontId="2"/>
  </si>
  <si>
    <t>計</t>
    <rPh sb="0" eb="1">
      <t>ケイ</t>
    </rPh>
    <phoneticPr fontId="2"/>
  </si>
  <si>
    <t>財産区管理会</t>
    <rPh sb="0" eb="2">
      <t>ザイサン</t>
    </rPh>
    <rPh sb="2" eb="3">
      <t>ク</t>
    </rPh>
    <rPh sb="3" eb="5">
      <t>カンリ</t>
    </rPh>
    <rPh sb="5" eb="6">
      <t>カイ</t>
    </rPh>
    <phoneticPr fontId="2"/>
  </si>
  <si>
    <t>粕尾財産区</t>
    <rPh sb="0" eb="1">
      <t>カス</t>
    </rPh>
    <rPh sb="1" eb="2">
      <t>オ</t>
    </rPh>
    <rPh sb="2" eb="4">
      <t>ザイサン</t>
    </rPh>
    <rPh sb="4" eb="5">
      <t>ク</t>
    </rPh>
    <phoneticPr fontId="2"/>
  </si>
  <si>
    <t>清洲財産区</t>
    <rPh sb="0" eb="2">
      <t>キヨス</t>
    </rPh>
    <rPh sb="2" eb="4">
      <t>ザイサン</t>
    </rPh>
    <rPh sb="4" eb="5">
      <t>ク</t>
    </rPh>
    <phoneticPr fontId="2"/>
  </si>
  <si>
    <t>-</t>
  </si>
  <si>
    <t>寄附金</t>
    <rPh sb="0" eb="3">
      <t>キフキン</t>
    </rPh>
    <phoneticPr fontId="2"/>
  </si>
  <si>
    <t>歳　　入</t>
    <rPh sb="0" eb="1">
      <t>トシ</t>
    </rPh>
    <rPh sb="3" eb="4">
      <t>イリ</t>
    </rPh>
    <phoneticPr fontId="2"/>
  </si>
  <si>
    <t>歳　　出</t>
    <rPh sb="0" eb="1">
      <t>トシ</t>
    </rPh>
    <rPh sb="3" eb="4">
      <t>デ</t>
    </rPh>
    <phoneticPr fontId="2"/>
  </si>
  <si>
    <t>歳入歳出
差引残高</t>
    <rPh sb="0" eb="2">
      <t>サイニュウ</t>
    </rPh>
    <rPh sb="2" eb="4">
      <t>サイシュツ</t>
    </rPh>
    <rPh sb="5" eb="7">
      <t>サシヒキ</t>
    </rPh>
    <rPh sb="7" eb="9">
      <t>ザンダカ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</si>
  <si>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２　財　政</t>
    </r>
    <r>
      <rPr>
        <sz val="24"/>
        <rFont val="Century"/>
        <family val="1"/>
      </rPr>
      <t xml:space="preserve"> </t>
    </r>
    <rPh sb="4" eb="5">
      <t>ザイ</t>
    </rPh>
    <rPh sb="6" eb="7">
      <t>セイ</t>
    </rPh>
    <phoneticPr fontId="2"/>
  </si>
  <si>
    <t>項　　目</t>
    <rPh sb="0" eb="1">
      <t>コウ</t>
    </rPh>
    <rPh sb="3" eb="4">
      <t>メ</t>
    </rPh>
    <phoneticPr fontId="2"/>
  </si>
  <si>
    <t>歳出</t>
    <rPh sb="0" eb="1">
      <t>サイ</t>
    </rPh>
    <rPh sb="1" eb="2">
      <t>デ</t>
    </rPh>
    <phoneticPr fontId="2"/>
  </si>
  <si>
    <t>（単位：千円・比率％）</t>
    <rPh sb="1" eb="3">
      <t>タンイ</t>
    </rPh>
    <rPh sb="4" eb="6">
      <t>センエン</t>
    </rPh>
    <rPh sb="7" eb="9">
      <t>ヒリツ</t>
    </rPh>
    <phoneticPr fontId="2"/>
  </si>
  <si>
    <t>株式等譲渡
所得割交付金</t>
    <rPh sb="0" eb="3">
      <t>カブシキトウ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</si>
  <si>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</si>
  <si>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2"/>
  </si>
  <si>
    <t>地方特例
交付金</t>
    <rPh sb="0" eb="2">
      <t>チホウ</t>
    </rPh>
    <rPh sb="2" eb="4">
      <t>トクレイ</t>
    </rPh>
    <rPh sb="5" eb="8">
      <t>コウフキン</t>
    </rPh>
    <phoneticPr fontId="2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</si>
  <si>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2"/>
  </si>
  <si>
    <t>分担金及び
負担金</t>
    <rPh sb="0" eb="3">
      <t>ブンタンキン</t>
    </rPh>
    <rPh sb="3" eb="4">
      <t>オヨ</t>
    </rPh>
    <rPh sb="6" eb="9">
      <t>フタンキン</t>
    </rPh>
    <phoneticPr fontId="2"/>
  </si>
  <si>
    <t>使用料及び
手数料</t>
    <rPh sb="0" eb="2">
      <t>シヨウ</t>
    </rPh>
    <rPh sb="2" eb="3">
      <t>リョウ</t>
    </rPh>
    <rPh sb="3" eb="4">
      <t>オヨ</t>
    </rPh>
    <rPh sb="6" eb="9">
      <t>テスウリョウ</t>
    </rPh>
    <phoneticPr fontId="2"/>
  </si>
  <si>
    <t>資料：財務部（税務概要）</t>
    <rPh sb="0" eb="2">
      <t>シリョウ</t>
    </rPh>
    <rPh sb="3" eb="6">
      <t>ザイムブ</t>
    </rPh>
    <rPh sb="7" eb="9">
      <t>ゼイム</t>
    </rPh>
    <rPh sb="9" eb="11">
      <t>ガイヨウ</t>
    </rPh>
    <phoneticPr fontId="2"/>
  </si>
  <si>
    <t>23表　一般会計歳入歳出決算額の推移</t>
    <rPh sb="2" eb="3">
      <t>ヒョウ</t>
    </rPh>
    <rPh sb="4" eb="6">
      <t>イッパン</t>
    </rPh>
    <rPh sb="6" eb="8">
      <t>カイケイ</t>
    </rPh>
    <rPh sb="8" eb="10">
      <t>サイニュウ</t>
    </rPh>
    <rPh sb="10" eb="12">
      <t>サイシュツ</t>
    </rPh>
    <rPh sb="12" eb="14">
      <t>ケッサン</t>
    </rPh>
    <rPh sb="14" eb="15">
      <t>ガク</t>
    </rPh>
    <rPh sb="16" eb="18">
      <t>スイイ</t>
    </rPh>
    <phoneticPr fontId="2"/>
  </si>
  <si>
    <t>平成28年度　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</si>
  <si>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</si>
  <si>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</si>
  <si>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調　定　額</t>
    <rPh sb="0" eb="1">
      <t>チョウ</t>
    </rPh>
    <rPh sb="2" eb="3">
      <t>サダム</t>
    </rPh>
    <rPh sb="4" eb="5">
      <t>ガク</t>
    </rPh>
    <phoneticPr fontId="2"/>
  </si>
  <si>
    <t>収　入　済　額</t>
    <rPh sb="0" eb="1">
      <t>オサム</t>
    </rPh>
    <rPh sb="2" eb="3">
      <t>イ</t>
    </rPh>
    <rPh sb="4" eb="5">
      <t>ズ</t>
    </rPh>
    <rPh sb="6" eb="7">
      <t>ガク</t>
    </rPh>
    <phoneticPr fontId="2"/>
  </si>
  <si>
    <t>平成29年度　</t>
    <rPh sb="0" eb="2">
      <t>ヘイセイ</t>
    </rPh>
    <rPh sb="4" eb="6">
      <t>ネンド</t>
    </rPh>
    <phoneticPr fontId="2"/>
  </si>
  <si>
    <t>資料：会計課（歳入歳出決算書）</t>
    <rPh sb="0" eb="2">
      <t>シリョウ</t>
    </rPh>
    <rPh sb="3" eb="6">
      <t>カイケイカ</t>
    </rPh>
    <rPh sb="7" eb="9">
      <t>サイニュウ</t>
    </rPh>
    <rPh sb="9" eb="11">
      <t>サイシュツ</t>
    </rPh>
    <rPh sb="11" eb="14">
      <t>ケッサンショ</t>
    </rPh>
    <phoneticPr fontId="2"/>
  </si>
  <si>
    <t>資料：会計課（歳入歳出決算書）</t>
    <rPh sb="0" eb="2">
      <t>シリョウ</t>
    </rPh>
    <rPh sb="3" eb="6">
      <t>カイケイカ</t>
    </rPh>
    <rPh sb="7" eb="9">
      <t>サイニュウ</t>
    </rPh>
    <rPh sb="9" eb="11">
      <t>サイシュツ</t>
    </rPh>
    <rPh sb="11" eb="13">
      <t>ケッサン</t>
    </rPh>
    <rPh sb="13" eb="14">
      <t>ショ</t>
    </rPh>
    <phoneticPr fontId="2"/>
  </si>
  <si>
    <t>介護保険</t>
    <rPh sb="0" eb="2">
      <t>カイゴ</t>
    </rPh>
    <rPh sb="2" eb="4">
      <t>ホケン</t>
    </rPh>
    <phoneticPr fontId="2"/>
  </si>
  <si>
    <t>後期高齢者医療</t>
    <phoneticPr fontId="2"/>
  </si>
  <si>
    <t>（注）　四捨五入の関係で合計値が一致しないことがある</t>
    <phoneticPr fontId="2"/>
  </si>
  <si>
    <t>　    交付金</t>
    <rPh sb="5" eb="7">
      <t>コウフ</t>
    </rPh>
    <rPh sb="7" eb="8">
      <t>ノウフキン</t>
    </rPh>
    <phoneticPr fontId="2"/>
  </si>
  <si>
    <t>（注）　四捨五入の関係で合計値が一致しないことがある</t>
    <phoneticPr fontId="2"/>
  </si>
  <si>
    <t>平成28年度</t>
  </si>
  <si>
    <t>平成29年度</t>
  </si>
  <si>
    <t>平成30年度</t>
  </si>
  <si>
    <t>平成30年度　</t>
    <rPh sb="0" eb="2">
      <t>ヘイセイ</t>
    </rPh>
    <rPh sb="4" eb="6">
      <t>ネンド</t>
    </rPh>
    <phoneticPr fontId="2"/>
  </si>
  <si>
    <t>歳入</t>
    <phoneticPr fontId="2"/>
  </si>
  <si>
    <t>区　　分</t>
    <phoneticPr fontId="2"/>
  </si>
  <si>
    <t>年    度</t>
    <phoneticPr fontId="2"/>
  </si>
  <si>
    <t>平成27年度</t>
  </si>
  <si>
    <t>(令和2年5月31日現在）</t>
    <rPh sb="1" eb="3">
      <t>レイワ</t>
    </rPh>
    <rPh sb="4" eb="5">
      <t>ネン</t>
    </rPh>
    <rPh sb="6" eb="7">
      <t>ツキ</t>
    </rPh>
    <rPh sb="9" eb="10">
      <t>ニチ</t>
    </rPh>
    <rPh sb="10" eb="12">
      <t>ゲンザイ</t>
    </rPh>
    <phoneticPr fontId="2"/>
  </si>
  <si>
    <t>軽自動車税</t>
    <rPh sb="0" eb="5">
      <t>ケイジドウシャゼイ</t>
    </rPh>
    <phoneticPr fontId="2"/>
  </si>
  <si>
    <t>　軽自動車税種別割</t>
    <rPh sb="1" eb="5">
      <t>ケイジドウシャ</t>
    </rPh>
    <rPh sb="5" eb="6">
      <t>ゼイ</t>
    </rPh>
    <rPh sb="6" eb="9">
      <t>シュベツワリ</t>
    </rPh>
    <phoneticPr fontId="2"/>
  </si>
  <si>
    <t>　軽自動車税環境性能割</t>
    <rPh sb="1" eb="5">
      <t>ケイジドウシャ</t>
    </rPh>
    <rPh sb="5" eb="6">
      <t>ゼイ</t>
    </rPh>
    <rPh sb="6" eb="8">
      <t>カンキョウ</t>
    </rPh>
    <rPh sb="8" eb="10">
      <t>セイノウ</t>
    </rPh>
    <rPh sb="10" eb="11">
      <t>ワリ</t>
    </rPh>
    <phoneticPr fontId="2"/>
  </si>
  <si>
    <t>-</t>
    <phoneticPr fontId="2"/>
  </si>
  <si>
    <t>環境性能割
交付金</t>
    <rPh sb="0" eb="2">
      <t>カンキョウ</t>
    </rPh>
    <rPh sb="2" eb="4">
      <t>セイノウ</t>
    </rPh>
    <rPh sb="4" eb="5">
      <t>ワリ</t>
    </rPh>
    <rPh sb="6" eb="9">
      <t>コウフキン</t>
    </rPh>
    <phoneticPr fontId="2"/>
  </si>
  <si>
    <t>令和元年度</t>
    <rPh sb="0" eb="2">
      <t>レイワ</t>
    </rPh>
    <rPh sb="2" eb="3">
      <t>ガン</t>
    </rPh>
    <phoneticPr fontId="2"/>
  </si>
  <si>
    <t xml:space="preserve"> 24表　令和元年度一般会計歳入歳出決算額内訳</t>
    <rPh sb="3" eb="4">
      <t>ヒョウ</t>
    </rPh>
    <rPh sb="5" eb="7">
      <t>レイワ</t>
    </rPh>
    <rPh sb="7" eb="9">
      <t>ガンネン</t>
    </rPh>
    <rPh sb="8" eb="9">
      <t>ネン</t>
    </rPh>
    <rPh sb="9" eb="10">
      <t>タビ</t>
    </rPh>
    <rPh sb="10" eb="12">
      <t>イッパン</t>
    </rPh>
    <rPh sb="12" eb="14">
      <t>カイケイ</t>
    </rPh>
    <rPh sb="14" eb="16">
      <t>サイニュウ</t>
    </rPh>
    <rPh sb="16" eb="18">
      <t>サイシュツ</t>
    </rPh>
    <rPh sb="18" eb="20">
      <t>ケッサン</t>
    </rPh>
    <rPh sb="20" eb="21">
      <t>ガク</t>
    </rPh>
    <rPh sb="21" eb="23">
      <t>ウチワケ</t>
    </rPh>
    <phoneticPr fontId="2"/>
  </si>
  <si>
    <t>令和元年度　</t>
    <rPh sb="0" eb="2">
      <t>レイワ</t>
    </rPh>
    <rPh sb="2" eb="3">
      <t>ガン</t>
    </rPh>
    <rPh sb="3" eb="5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</si>
  <si>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</si>
  <si>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12-1  　一 般 会 計 ・ 款 別 歳 入 歳 出 決 算 額</t>
    <rPh sb="7" eb="8">
      <t>イチ</t>
    </rPh>
    <rPh sb="9" eb="10">
      <t>ハン</t>
    </rPh>
    <rPh sb="11" eb="12">
      <t>カイ</t>
    </rPh>
    <rPh sb="13" eb="14">
      <t>ケイ</t>
    </rPh>
    <rPh sb="17" eb="18">
      <t>カン</t>
    </rPh>
    <rPh sb="19" eb="20">
      <t>ベツ</t>
    </rPh>
    <rPh sb="21" eb="22">
      <t>サイ</t>
    </rPh>
    <rPh sb="23" eb="24">
      <t>イ</t>
    </rPh>
    <rPh sb="25" eb="26">
      <t>サイ</t>
    </rPh>
    <rPh sb="27" eb="28">
      <t>デ</t>
    </rPh>
    <rPh sb="29" eb="30">
      <t>ケッ</t>
    </rPh>
    <rPh sb="31" eb="32">
      <t>サン</t>
    </rPh>
    <rPh sb="33" eb="34">
      <t>ガク</t>
    </rPh>
    <phoneticPr fontId="2"/>
  </si>
  <si>
    <t>12-2　  特 別 会 計 ･ 歳 入 歳 出 決 算 額</t>
    <rPh sb="7" eb="8">
      <t>トク</t>
    </rPh>
    <rPh sb="9" eb="10">
      <t>ベツ</t>
    </rPh>
    <rPh sb="11" eb="12">
      <t>カイ</t>
    </rPh>
    <rPh sb="13" eb="14">
      <t>ケイ</t>
    </rPh>
    <rPh sb="17" eb="18">
      <t>サイ</t>
    </rPh>
    <rPh sb="19" eb="20">
      <t>イ</t>
    </rPh>
    <rPh sb="21" eb="22">
      <t>サイ</t>
    </rPh>
    <rPh sb="23" eb="24">
      <t>デ</t>
    </rPh>
    <rPh sb="25" eb="26">
      <t>ケッ</t>
    </rPh>
    <rPh sb="27" eb="28">
      <t>サン</t>
    </rPh>
    <rPh sb="29" eb="30">
      <t>ガク</t>
    </rPh>
    <phoneticPr fontId="2"/>
  </si>
  <si>
    <t>12-3  　年 度 別 歳 入 歳 出 総 額 　</t>
    <rPh sb="7" eb="8">
      <t>ネン</t>
    </rPh>
    <rPh sb="9" eb="10">
      <t>タビ</t>
    </rPh>
    <rPh sb="11" eb="12">
      <t>ベツ</t>
    </rPh>
    <rPh sb="13" eb="14">
      <t>サイ</t>
    </rPh>
    <rPh sb="15" eb="16">
      <t>ニュウ</t>
    </rPh>
    <phoneticPr fontId="2"/>
  </si>
  <si>
    <t>12-4　  市 税 調 定 額 及 び 収 入 済 額</t>
    <rPh sb="7" eb="8">
      <t>シ</t>
    </rPh>
    <rPh sb="9" eb="10">
      <t>ゼイ</t>
    </rPh>
    <rPh sb="11" eb="12">
      <t>チョウ</t>
    </rPh>
    <rPh sb="13" eb="14">
      <t>サダム</t>
    </rPh>
    <rPh sb="15" eb="16">
      <t>ガク</t>
    </rPh>
    <rPh sb="17" eb="18">
      <t>オヨ</t>
    </rPh>
    <rPh sb="21" eb="22">
      <t>オサム</t>
    </rPh>
    <rPh sb="23" eb="24">
      <t>イ</t>
    </rPh>
    <rPh sb="25" eb="26">
      <t>スミ</t>
    </rPh>
    <rPh sb="27" eb="2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</si>
</sst>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.0_ "/>
    <numFmt numFmtId="178" formatCode="0.0_ "/>
    <numFmt numFmtId="179" formatCode="0.00_);[Red]\(0.00\)"/>
    <numFmt numFmtId="180" formatCode="#,##0,_ "/>
    <numFmt numFmtId="181" formatCode="\ #,##0,_ "/>
    <numFmt numFmtId="182" formatCode="#,##0_);[Red]\(#,##0\)"/>
    <numFmt numFmtId="183" formatCode="#,##0.000;[Red]\-#,##0.000"/>
    <numFmt numFmtId="184" formatCode="0_);[Red]\(0\)"/>
    <numFmt numFmtId="185" formatCode="#,##0.0_);[Red]\(#,##0.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trike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4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21" fillId="0" borderId="0">
      <alignment vertical="center"/>
    </xf>
    <xf numFmtId="38" fontId="1" fillId="0" borderId="0" applyFont="0" applyFill="0" applyBorder="0" applyAlignment="0" applyProtection="0"/>
  </cellStyleXfs>
  <cellXfs count="277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0" xfId="2" applyFont="1" applyFill="1" applyAlignment="1">
      <alignment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distributed" vertical="center" justifyLastLine="1"/>
    </xf>
    <xf numFmtId="38" fontId="7" fillId="0" borderId="0" xfId="2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0" xfId="2" applyFont="1" applyFill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10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center" vertical="center"/>
    </xf>
    <xf numFmtId="178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9" fillId="0" borderId="0" xfId="0" applyFont="1"/>
    <xf numFmtId="176" fontId="4" fillId="0" borderId="0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4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3" fillId="0" borderId="1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 justifyLastLine="1"/>
    </xf>
    <xf numFmtId="0" fontId="21" fillId="2" borderId="0" xfId="0" applyFont="1" applyFill="1"/>
    <xf numFmtId="0" fontId="17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22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Font="1"/>
    <xf numFmtId="181" fontId="4" fillId="0" borderId="0" xfId="0" applyNumberFormat="1" applyFont="1" applyFill="1" applyAlignment="1">
      <alignment vertical="center"/>
    </xf>
    <xf numFmtId="0" fontId="13" fillId="0" borderId="2" xfId="0" applyFont="1" applyFill="1" applyBorder="1" applyAlignment="1">
      <alignment horizontal="distributed" vertical="center" wrapText="1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3" fontId="7" fillId="0" borderId="0" xfId="2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Alignment="1">
      <alignment vertical="center"/>
    </xf>
    <xf numFmtId="182" fontId="8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38" fontId="4" fillId="0" borderId="10" xfId="2" applyFont="1" applyFill="1" applyBorder="1" applyAlignment="1">
      <alignment horizontal="distributed" vertical="center" justifyLastLine="1"/>
    </xf>
    <xf numFmtId="38" fontId="4" fillId="0" borderId="11" xfId="2" applyFont="1" applyFill="1" applyBorder="1" applyAlignment="1">
      <alignment horizontal="distributed" vertical="center" justifyLastLine="1"/>
    </xf>
    <xf numFmtId="38" fontId="5" fillId="0" borderId="0" xfId="2" applyFont="1" applyFill="1" applyBorder="1" applyAlignment="1">
      <alignment vertical="top"/>
    </xf>
    <xf numFmtId="0" fontId="9" fillId="0" borderId="0" xfId="0" applyFont="1" applyAlignment="1"/>
    <xf numFmtId="178" fontId="3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0" fontId="13" fillId="0" borderId="11" xfId="0" applyFont="1" applyFill="1" applyBorder="1" applyAlignment="1">
      <alignment horizontal="center" vertical="center" shrinkToFit="1"/>
    </xf>
    <xf numFmtId="180" fontId="4" fillId="0" borderId="9" xfId="6" applyNumberFormat="1" applyFont="1" applyBorder="1" applyAlignment="1">
      <alignment vertical="center"/>
    </xf>
    <xf numFmtId="180" fontId="4" fillId="0" borderId="9" xfId="6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distributed" vertical="center" wrapText="1"/>
    </xf>
    <xf numFmtId="38" fontId="4" fillId="0" borderId="0" xfId="6" applyFont="1" applyFill="1" applyAlignment="1">
      <alignment vertical="center"/>
    </xf>
    <xf numFmtId="38" fontId="4" fillId="0" borderId="17" xfId="2" applyFont="1" applyFill="1" applyBorder="1" applyAlignment="1">
      <alignment horizontal="distributed" vertical="center" justifyLastLine="1"/>
    </xf>
    <xf numFmtId="38" fontId="3" fillId="0" borderId="0" xfId="2" applyFont="1" applyFill="1" applyAlignment="1">
      <alignment horizontal="center" vertical="center"/>
    </xf>
    <xf numFmtId="183" fontId="12" fillId="0" borderId="0" xfId="2" applyNumberFormat="1" applyFont="1" applyFill="1" applyBorder="1" applyAlignment="1">
      <alignment horizontal="right" vertical="center"/>
    </xf>
    <xf numFmtId="183" fontId="7" fillId="0" borderId="0" xfId="2" applyNumberFormat="1" applyFont="1" applyFill="1" applyBorder="1" applyAlignment="1">
      <alignment horizontal="right" vertical="center"/>
    </xf>
    <xf numFmtId="183" fontId="24" fillId="0" borderId="0" xfId="2" applyNumberFormat="1" applyFont="1" applyFill="1" applyBorder="1" applyAlignment="1">
      <alignment horizontal="right" vertical="center"/>
    </xf>
    <xf numFmtId="183" fontId="12" fillId="0" borderId="0" xfId="2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distributed" vertical="center"/>
    </xf>
    <xf numFmtId="182" fontId="4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vertical="top"/>
    </xf>
    <xf numFmtId="180" fontId="4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80" fontId="13" fillId="0" borderId="11" xfId="6" applyNumberFormat="1" applyFont="1" applyFill="1" applyBorder="1" applyAlignment="1">
      <alignment vertical="center"/>
    </xf>
    <xf numFmtId="0" fontId="1" fillId="0" borderId="0" xfId="0" applyFont="1"/>
    <xf numFmtId="181" fontId="4" fillId="0" borderId="0" xfId="6" applyNumberFormat="1" applyFont="1" applyAlignment="1">
      <alignment vertical="center"/>
    </xf>
    <xf numFmtId="180" fontId="4" fillId="0" borderId="5" xfId="6" applyNumberFormat="1" applyFont="1" applyBorder="1" applyAlignment="1">
      <alignment vertical="center"/>
    </xf>
    <xf numFmtId="180" fontId="8" fillId="0" borderId="9" xfId="6" applyNumberFormat="1" applyFont="1" applyFill="1" applyBorder="1" applyAlignment="1">
      <alignment vertical="center"/>
    </xf>
    <xf numFmtId="181" fontId="4" fillId="0" borderId="10" xfId="6" applyNumberFormat="1" applyFont="1" applyFill="1" applyBorder="1" applyAlignment="1">
      <alignment horizontal="right" vertical="center"/>
    </xf>
    <xf numFmtId="181" fontId="4" fillId="0" borderId="11" xfId="6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81" fontId="4" fillId="0" borderId="9" xfId="6" applyNumberFormat="1" applyFont="1" applyBorder="1" applyAlignment="1">
      <alignment vertical="center"/>
    </xf>
    <xf numFmtId="181" fontId="4" fillId="0" borderId="11" xfId="6" applyNumberFormat="1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distributed" vertical="center" justifyLastLine="1"/>
    </xf>
    <xf numFmtId="38" fontId="7" fillId="0" borderId="8" xfId="2" applyFont="1" applyFill="1" applyBorder="1" applyAlignment="1">
      <alignment horizontal="distributed" vertical="center" justifyLastLine="1"/>
    </xf>
    <xf numFmtId="0" fontId="13" fillId="0" borderId="1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distributed" vertical="center" justifyLastLine="1"/>
    </xf>
    <xf numFmtId="176" fontId="7" fillId="0" borderId="9" xfId="6" applyNumberFormat="1" applyFont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182" fontId="7" fillId="0" borderId="5" xfId="6" applyNumberFormat="1" applyFont="1" applyBorder="1" applyAlignment="1">
      <alignment vertical="center"/>
    </xf>
    <xf numFmtId="185" fontId="4" fillId="0" borderId="5" xfId="0" applyNumberFormat="1" applyFont="1" applyFill="1" applyBorder="1" applyAlignment="1">
      <alignment vertical="center"/>
    </xf>
    <xf numFmtId="180" fontId="7" fillId="0" borderId="0" xfId="6" applyNumberFormat="1" applyFont="1" applyAlignment="1">
      <alignment vertical="center"/>
    </xf>
    <xf numFmtId="179" fontId="4" fillId="0" borderId="5" xfId="0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vertical="center"/>
    </xf>
    <xf numFmtId="180" fontId="6" fillId="0" borderId="0" xfId="6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82" fontId="7" fillId="0" borderId="8" xfId="6" applyNumberFormat="1" applyFont="1" applyFill="1" applyBorder="1" applyAlignment="1">
      <alignment vertical="center"/>
    </xf>
    <xf numFmtId="185" fontId="4" fillId="0" borderId="10" xfId="0" applyNumberFormat="1" applyFont="1" applyFill="1" applyBorder="1" applyAlignment="1">
      <alignment vertical="center"/>
    </xf>
    <xf numFmtId="176" fontId="7" fillId="0" borderId="11" xfId="6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vertical="center"/>
    </xf>
    <xf numFmtId="182" fontId="0" fillId="0" borderId="8" xfId="6" applyNumberFormat="1" applyFont="1" applyFill="1" applyBorder="1" applyAlignment="1">
      <alignment vertical="center"/>
    </xf>
    <xf numFmtId="182" fontId="13" fillId="0" borderId="4" xfId="0" applyNumberFormat="1" applyFont="1" applyFill="1" applyBorder="1" applyAlignment="1">
      <alignment vertical="center"/>
    </xf>
    <xf numFmtId="38" fontId="13" fillId="0" borderId="9" xfId="3" applyFont="1" applyFill="1" applyBorder="1" applyAlignment="1">
      <alignment vertical="center"/>
    </xf>
    <xf numFmtId="38" fontId="13" fillId="0" borderId="0" xfId="3" applyNumberFormat="1" applyFont="1" applyFill="1" applyBorder="1" applyAlignment="1">
      <alignment vertical="center"/>
    </xf>
    <xf numFmtId="38" fontId="13" fillId="0" borderId="13" xfId="3" applyNumberFormat="1" applyFont="1" applyFill="1" applyBorder="1" applyAlignment="1">
      <alignment vertical="center"/>
    </xf>
    <xf numFmtId="38" fontId="1" fillId="0" borderId="18" xfId="3" applyNumberFormat="1" applyFont="1" applyFill="1" applyBorder="1" applyAlignment="1">
      <alignment vertical="center"/>
    </xf>
    <xf numFmtId="38" fontId="13" fillId="0" borderId="1" xfId="3" applyFont="1" applyFill="1" applyBorder="1" applyAlignment="1">
      <alignment vertical="center"/>
    </xf>
    <xf numFmtId="38" fontId="13" fillId="0" borderId="15" xfId="3" applyNumberFormat="1" applyFont="1" applyFill="1" applyBorder="1" applyAlignment="1">
      <alignment vertical="center"/>
    </xf>
    <xf numFmtId="182" fontId="13" fillId="0" borderId="4" xfId="3" applyNumberFormat="1" applyFont="1" applyFill="1" applyBorder="1" applyAlignment="1">
      <alignment vertical="center"/>
    </xf>
    <xf numFmtId="182" fontId="1" fillId="0" borderId="4" xfId="3" applyNumberFormat="1" applyFont="1" applyFill="1" applyBorder="1" applyAlignment="1">
      <alignment vertical="center"/>
    </xf>
    <xf numFmtId="38" fontId="13" fillId="0" borderId="9" xfId="3" applyNumberFormat="1" applyFont="1" applyFill="1" applyBorder="1" applyAlignment="1">
      <alignment vertical="center"/>
    </xf>
    <xf numFmtId="38" fontId="1" fillId="0" borderId="19" xfId="3" applyNumberFormat="1" applyFont="1" applyFill="1" applyBorder="1" applyAlignment="1">
      <alignment vertical="center"/>
    </xf>
    <xf numFmtId="38" fontId="13" fillId="0" borderId="0" xfId="3" applyFont="1" applyFill="1" applyBorder="1" applyAlignment="1">
      <alignment vertical="center"/>
    </xf>
    <xf numFmtId="38" fontId="13" fillId="0" borderId="5" xfId="3" applyNumberFormat="1" applyFont="1" applyFill="1" applyBorder="1" applyAlignment="1">
      <alignment vertical="center"/>
    </xf>
    <xf numFmtId="182" fontId="13" fillId="0" borderId="5" xfId="3" applyNumberFormat="1" applyFont="1" applyFill="1" applyBorder="1" applyAlignment="1">
      <alignment vertical="center"/>
    </xf>
    <xf numFmtId="182" fontId="1" fillId="0" borderId="5" xfId="3" applyNumberFormat="1" applyFont="1" applyFill="1" applyBorder="1" applyAlignment="1">
      <alignment vertical="center"/>
    </xf>
    <xf numFmtId="184" fontId="13" fillId="0" borderId="5" xfId="3" applyNumberFormat="1" applyFont="1" applyFill="1" applyBorder="1" applyAlignment="1">
      <alignment vertical="center"/>
    </xf>
    <xf numFmtId="184" fontId="1" fillId="0" borderId="5" xfId="3" applyNumberFormat="1" applyFont="1" applyFill="1" applyBorder="1" applyAlignment="1">
      <alignment vertical="center"/>
    </xf>
    <xf numFmtId="38" fontId="13" fillId="0" borderId="9" xfId="3" applyFont="1" applyFill="1" applyBorder="1" applyAlignment="1">
      <alignment horizontal="right" vertical="center"/>
    </xf>
    <xf numFmtId="38" fontId="13" fillId="0" borderId="0" xfId="3" applyNumberFormat="1" applyFont="1" applyFill="1" applyBorder="1" applyAlignment="1">
      <alignment horizontal="right" vertical="center"/>
    </xf>
    <xf numFmtId="38" fontId="13" fillId="0" borderId="9" xfId="3" applyNumberFormat="1" applyFont="1" applyFill="1" applyBorder="1" applyAlignment="1">
      <alignment horizontal="right" vertical="center"/>
    </xf>
    <xf numFmtId="38" fontId="1" fillId="0" borderId="19" xfId="3" applyNumberFormat="1" applyFont="1" applyFill="1" applyBorder="1" applyAlignment="1">
      <alignment horizontal="right" vertical="center"/>
    </xf>
    <xf numFmtId="38" fontId="13" fillId="0" borderId="0" xfId="3" applyFont="1" applyFill="1" applyBorder="1" applyAlignment="1">
      <alignment horizontal="right" vertical="center"/>
    </xf>
    <xf numFmtId="38" fontId="13" fillId="0" borderId="5" xfId="3" applyNumberFormat="1" applyFont="1" applyFill="1" applyBorder="1" applyAlignment="1">
      <alignment horizontal="right" vertical="center"/>
    </xf>
    <xf numFmtId="184" fontId="13" fillId="0" borderId="5" xfId="3" applyNumberFormat="1" applyFont="1" applyFill="1" applyBorder="1" applyAlignment="1">
      <alignment horizontal="right" vertical="center"/>
    </xf>
    <xf numFmtId="184" fontId="1" fillId="0" borderId="5" xfId="3" applyNumberFormat="1" applyFont="1" applyFill="1" applyBorder="1" applyAlignment="1">
      <alignment horizontal="right" vertical="center"/>
    </xf>
    <xf numFmtId="182" fontId="13" fillId="0" borderId="5" xfId="3" applyNumberFormat="1" applyFont="1" applyFill="1" applyBorder="1" applyAlignment="1">
      <alignment horizontal="right" vertical="center"/>
    </xf>
    <xf numFmtId="182" fontId="1" fillId="0" borderId="5" xfId="3" applyNumberFormat="1" applyFont="1" applyFill="1" applyBorder="1" applyAlignment="1">
      <alignment horizontal="right" vertical="center"/>
    </xf>
    <xf numFmtId="38" fontId="13" fillId="0" borderId="12" xfId="3" applyFont="1" applyFill="1" applyBorder="1" applyAlignment="1">
      <alignment horizontal="right" vertical="center"/>
    </xf>
    <xf numFmtId="38" fontId="13" fillId="0" borderId="7" xfId="3" applyNumberFormat="1" applyFont="1" applyFill="1" applyBorder="1" applyAlignment="1">
      <alignment horizontal="right" vertical="center"/>
    </xf>
    <xf numFmtId="38" fontId="13" fillId="0" borderId="12" xfId="3" applyNumberFormat="1" applyFont="1" applyFill="1" applyBorder="1" applyAlignment="1">
      <alignment horizontal="right" vertical="center"/>
    </xf>
    <xf numFmtId="38" fontId="1" fillId="0" borderId="20" xfId="3" applyNumberFormat="1" applyFont="1" applyFill="1" applyBorder="1" applyAlignment="1">
      <alignment horizontal="right" vertical="center"/>
    </xf>
    <xf numFmtId="38" fontId="13" fillId="0" borderId="7" xfId="3" applyFont="1" applyFill="1" applyBorder="1" applyAlignment="1">
      <alignment vertical="center"/>
    </xf>
    <xf numFmtId="38" fontId="13" fillId="0" borderId="6" xfId="3" applyNumberFormat="1" applyFont="1" applyFill="1" applyBorder="1" applyAlignment="1">
      <alignment vertical="center"/>
    </xf>
    <xf numFmtId="182" fontId="13" fillId="0" borderId="6" xfId="3" applyNumberFormat="1" applyFont="1" applyFill="1" applyBorder="1" applyAlignment="1">
      <alignment vertical="center"/>
    </xf>
    <xf numFmtId="182" fontId="1" fillId="0" borderId="6" xfId="3" applyNumberFormat="1" applyFont="1" applyFill="1" applyBorder="1" applyAlignment="1">
      <alignment vertical="center"/>
    </xf>
    <xf numFmtId="38" fontId="13" fillId="0" borderId="1" xfId="2" applyFont="1" applyFill="1" applyBorder="1" applyAlignment="1">
      <alignment vertical="center"/>
    </xf>
    <xf numFmtId="38" fontId="13" fillId="0" borderId="2" xfId="2" applyFont="1" applyFill="1" applyBorder="1" applyAlignment="1">
      <alignment vertical="center"/>
    </xf>
    <xf numFmtId="38" fontId="13" fillId="0" borderId="2" xfId="2" applyFont="1" applyFill="1" applyBorder="1" applyAlignment="1">
      <alignment horizontal="left" vertical="center"/>
    </xf>
    <xf numFmtId="38" fontId="13" fillId="0" borderId="3" xfId="2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38" fontId="15" fillId="0" borderId="0" xfId="2" applyFont="1" applyFill="1" applyAlignment="1">
      <alignment horizontal="left"/>
    </xf>
    <xf numFmtId="38" fontId="4" fillId="0" borderId="0" xfId="2" applyFont="1" applyFill="1" applyAlignment="1"/>
    <xf numFmtId="183" fontId="7" fillId="0" borderId="0" xfId="2" applyNumberFormat="1" applyFont="1" applyFill="1" applyAlignment="1"/>
    <xf numFmtId="38" fontId="4" fillId="0" borderId="7" xfId="2" applyFont="1" applyFill="1" applyBorder="1" applyAlignment="1">
      <alignment horizontal="right"/>
    </xf>
    <xf numFmtId="181" fontId="4" fillId="0" borderId="0" xfId="6" applyNumberFormat="1" applyFont="1" applyFill="1" applyBorder="1" applyAlignment="1">
      <alignment horizontal="right" vertical="center"/>
    </xf>
    <xf numFmtId="176" fontId="7" fillId="0" borderId="0" xfId="6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distributed" vertical="center" wrapText="1"/>
    </xf>
    <xf numFmtId="180" fontId="13" fillId="0" borderId="0" xfId="6" applyNumberFormat="1" applyFont="1" applyFill="1" applyBorder="1" applyAlignment="1">
      <alignment vertical="center"/>
    </xf>
    <xf numFmtId="182" fontId="0" fillId="0" borderId="0" xfId="6" applyNumberFormat="1" applyFont="1" applyFill="1" applyBorder="1" applyAlignment="1">
      <alignment vertical="center"/>
    </xf>
    <xf numFmtId="182" fontId="13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distributed" vertical="center" justifyLastLine="1"/>
    </xf>
    <xf numFmtId="0" fontId="13" fillId="0" borderId="3" xfId="0" applyFont="1" applyFill="1" applyBorder="1" applyAlignment="1">
      <alignment horizontal="distributed" vertical="center" justifyLastLine="1"/>
    </xf>
    <xf numFmtId="0" fontId="13" fillId="0" borderId="10" xfId="0" applyFont="1" applyFill="1" applyBorder="1" applyAlignment="1">
      <alignment horizontal="distributed" vertical="center" justifyLastLine="1"/>
    </xf>
    <xf numFmtId="0" fontId="13" fillId="0" borderId="13" xfId="0" applyFont="1" applyFill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180" fontId="13" fillId="0" borderId="6" xfId="0" applyNumberFormat="1" applyFont="1" applyFill="1" applyBorder="1" applyAlignment="1">
      <alignment vertical="center"/>
    </xf>
    <xf numFmtId="180" fontId="13" fillId="0" borderId="3" xfId="0" applyNumberFormat="1" applyFont="1" applyFill="1" applyBorder="1" applyAlignment="1">
      <alignment vertical="center"/>
    </xf>
    <xf numFmtId="38" fontId="0" fillId="0" borderId="6" xfId="2" applyFont="1" applyFill="1" applyBorder="1" applyAlignment="1">
      <alignment vertical="center"/>
    </xf>
    <xf numFmtId="38" fontId="0" fillId="0" borderId="3" xfId="2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38" fontId="13" fillId="0" borderId="5" xfId="2" applyFont="1" applyFill="1" applyBorder="1" applyAlignment="1">
      <alignment horizontal="right" vertical="center"/>
    </xf>
    <xf numFmtId="38" fontId="13" fillId="0" borderId="2" xfId="2" applyFont="1" applyFill="1" applyBorder="1" applyAlignment="1">
      <alignment horizontal="right" vertical="center"/>
    </xf>
    <xf numFmtId="180" fontId="13" fillId="0" borderId="5" xfId="2" applyNumberFormat="1" applyFont="1" applyFill="1" applyBorder="1" applyAlignment="1">
      <alignment vertical="center"/>
    </xf>
    <xf numFmtId="180" fontId="13" fillId="0" borderId="2" xfId="2" applyNumberFormat="1" applyFont="1" applyFill="1" applyBorder="1" applyAlignment="1">
      <alignment vertical="center"/>
    </xf>
    <xf numFmtId="176" fontId="0" fillId="0" borderId="5" xfId="2" applyNumberFormat="1" applyFont="1" applyFill="1" applyBorder="1" applyAlignment="1">
      <alignment vertical="center"/>
    </xf>
    <xf numFmtId="176" fontId="0" fillId="0" borderId="2" xfId="2" applyNumberFormat="1" applyFont="1" applyFill="1" applyBorder="1" applyAlignment="1">
      <alignment vertical="center"/>
    </xf>
    <xf numFmtId="176" fontId="0" fillId="0" borderId="0" xfId="2" applyNumberFormat="1" applyFont="1" applyFill="1" applyBorder="1" applyAlignment="1">
      <alignment vertical="center"/>
    </xf>
    <xf numFmtId="180" fontId="13" fillId="0" borderId="5" xfId="2" applyNumberFormat="1" applyFont="1" applyBorder="1" applyAlignment="1">
      <alignment horizontal="right" vertical="center"/>
    </xf>
    <xf numFmtId="180" fontId="13" fillId="0" borderId="2" xfId="2" applyNumberFormat="1" applyFont="1" applyBorder="1" applyAlignment="1">
      <alignment horizontal="right" vertical="center"/>
    </xf>
    <xf numFmtId="176" fontId="13" fillId="0" borderId="5" xfId="2" applyNumberFormat="1" applyFont="1" applyBorder="1" applyAlignment="1">
      <alignment horizontal="right" vertical="center"/>
    </xf>
    <xf numFmtId="176" fontId="13" fillId="0" borderId="2" xfId="2" applyNumberFormat="1" applyFont="1" applyBorder="1" applyAlignment="1">
      <alignment horizontal="right" vertical="center"/>
    </xf>
    <xf numFmtId="176" fontId="13" fillId="0" borderId="0" xfId="2" applyNumberFormat="1" applyFont="1" applyBorder="1" applyAlignment="1">
      <alignment horizontal="right" vertical="center"/>
    </xf>
    <xf numFmtId="180" fontId="13" fillId="0" borderId="5" xfId="2" applyNumberFormat="1" applyFont="1" applyFill="1" applyBorder="1" applyAlignment="1">
      <alignment horizontal="right" vertical="center"/>
    </xf>
    <xf numFmtId="180" fontId="13" fillId="0" borderId="2" xfId="2" applyNumberFormat="1" applyFont="1" applyFill="1" applyBorder="1" applyAlignment="1">
      <alignment horizontal="right" vertical="center"/>
    </xf>
    <xf numFmtId="180" fontId="13" fillId="0" borderId="5" xfId="3" applyNumberFormat="1" applyFont="1" applyBorder="1" applyAlignment="1">
      <alignment vertical="center"/>
    </xf>
    <xf numFmtId="180" fontId="13" fillId="0" borderId="2" xfId="3" applyNumberFormat="1" applyFont="1" applyBorder="1" applyAlignment="1">
      <alignment vertical="center"/>
    </xf>
    <xf numFmtId="180" fontId="13" fillId="0" borderId="5" xfId="3" applyNumberFormat="1" applyFont="1" applyBorder="1" applyAlignment="1">
      <alignment horizontal="right" vertical="center"/>
    </xf>
    <xf numFmtId="180" fontId="13" fillId="0" borderId="2" xfId="3" applyNumberFormat="1" applyFont="1" applyBorder="1" applyAlignment="1">
      <alignment horizontal="right" vertical="center"/>
    </xf>
    <xf numFmtId="176" fontId="0" fillId="0" borderId="5" xfId="2" applyNumberFormat="1" applyFont="1" applyFill="1" applyBorder="1" applyAlignment="1">
      <alignment horizontal="right" vertical="center"/>
    </xf>
    <xf numFmtId="176" fontId="0" fillId="0" borderId="2" xfId="2" applyNumberFormat="1" applyFont="1" applyFill="1" applyBorder="1" applyAlignment="1">
      <alignment horizontal="right" vertical="center"/>
    </xf>
    <xf numFmtId="176" fontId="0" fillId="0" borderId="0" xfId="2" applyNumberFormat="1" applyFont="1" applyFill="1" applyBorder="1" applyAlignment="1">
      <alignment horizontal="right" vertical="center"/>
    </xf>
    <xf numFmtId="180" fontId="13" fillId="0" borderId="5" xfId="2" applyNumberFormat="1" applyFont="1" applyBorder="1" applyAlignment="1">
      <alignment vertical="center"/>
    </xf>
    <xf numFmtId="180" fontId="13" fillId="0" borderId="2" xfId="2" applyNumberFormat="1" applyFont="1" applyBorder="1" applyAlignment="1">
      <alignment vertical="center"/>
    </xf>
    <xf numFmtId="176" fontId="0" fillId="0" borderId="5" xfId="2" applyNumberFormat="1" applyFont="1" applyBorder="1" applyAlignment="1">
      <alignment vertical="center"/>
    </xf>
    <xf numFmtId="176" fontId="0" fillId="0" borderId="2" xfId="2" applyNumberFormat="1" applyFont="1" applyBorder="1" applyAlignment="1">
      <alignment vertical="center"/>
    </xf>
    <xf numFmtId="176" fontId="0" fillId="0" borderId="0" xfId="2" applyNumberFormat="1" applyFont="1" applyBorder="1" applyAlignment="1">
      <alignment vertical="center"/>
    </xf>
    <xf numFmtId="176" fontId="13" fillId="0" borderId="5" xfId="3" applyNumberFormat="1" applyFont="1" applyBorder="1" applyAlignment="1">
      <alignment horizontal="right" vertical="center"/>
    </xf>
    <xf numFmtId="176" fontId="13" fillId="0" borderId="2" xfId="3" applyNumberFormat="1" applyFont="1" applyBorder="1" applyAlignment="1">
      <alignment horizontal="right" vertical="center"/>
    </xf>
    <xf numFmtId="176" fontId="13" fillId="0" borderId="0" xfId="3" applyNumberFormat="1" applyFont="1" applyBorder="1" applyAlignment="1">
      <alignment horizontal="right" vertical="center"/>
    </xf>
    <xf numFmtId="0" fontId="8" fillId="0" borderId="15" xfId="0" applyFont="1" applyFill="1" applyBorder="1" applyAlignment="1">
      <alignment horizontal="distributed" vertical="center" indent="1"/>
    </xf>
    <xf numFmtId="0" fontId="8" fillId="0" borderId="1" xfId="0" applyFont="1" applyFill="1" applyBorder="1" applyAlignment="1">
      <alignment horizontal="distributed" vertical="center" indent="1"/>
    </xf>
    <xf numFmtId="180" fontId="13" fillId="0" borderId="4" xfId="3" applyNumberFormat="1" applyFont="1" applyBorder="1" applyAlignment="1">
      <alignment vertical="center"/>
    </xf>
    <xf numFmtId="180" fontId="13" fillId="0" borderId="1" xfId="3" applyNumberFormat="1" applyFont="1" applyBorder="1" applyAlignment="1">
      <alignment vertical="center"/>
    </xf>
    <xf numFmtId="180" fontId="13" fillId="0" borderId="4" xfId="2" applyNumberFormat="1" applyFont="1" applyBorder="1" applyAlignment="1">
      <alignment vertical="center"/>
    </xf>
    <xf numFmtId="180" fontId="13" fillId="0" borderId="1" xfId="2" applyNumberFormat="1" applyFont="1" applyBorder="1" applyAlignment="1">
      <alignment vertical="center"/>
    </xf>
    <xf numFmtId="176" fontId="0" fillId="0" borderId="4" xfId="2" applyNumberFormat="1" applyFont="1" applyBorder="1" applyAlignment="1">
      <alignment vertical="center"/>
    </xf>
    <xf numFmtId="176" fontId="0" fillId="0" borderId="1" xfId="2" applyNumberFormat="1" applyFont="1" applyBorder="1" applyAlignment="1">
      <alignment vertical="center"/>
    </xf>
    <xf numFmtId="176" fontId="0" fillId="0" borderId="15" xfId="2" applyNumberFormat="1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justifyLastLine="1"/>
    </xf>
    <xf numFmtId="0" fontId="13" fillId="0" borderId="8" xfId="0" applyFont="1" applyFill="1" applyBorder="1" applyAlignment="1">
      <alignment horizontal="center" vertical="center" justifyLastLine="1"/>
    </xf>
    <xf numFmtId="0" fontId="13" fillId="0" borderId="14" xfId="0" applyFont="1" applyFill="1" applyBorder="1" applyAlignment="1">
      <alignment horizontal="center" vertical="center" justifyLastLine="1"/>
    </xf>
    <xf numFmtId="0" fontId="0" fillId="0" borderId="10" xfId="0" applyFont="1" applyFill="1" applyBorder="1" applyAlignment="1">
      <alignment horizontal="center" vertical="center" justifyLastLine="1"/>
    </xf>
    <xf numFmtId="0" fontId="0" fillId="0" borderId="8" xfId="0" applyFont="1" applyFill="1" applyBorder="1" applyAlignment="1">
      <alignment horizontal="center" vertical="center" justifyLastLine="1"/>
    </xf>
    <xf numFmtId="180" fontId="13" fillId="0" borderId="10" xfId="2" applyNumberFormat="1" applyFont="1" applyFill="1" applyBorder="1" applyAlignment="1">
      <alignment horizontal="distributed" vertical="center" indent="1"/>
    </xf>
    <xf numFmtId="180" fontId="13" fillId="0" borderId="14" xfId="2" applyNumberFormat="1" applyFont="1" applyFill="1" applyBorder="1" applyAlignment="1">
      <alignment horizontal="distributed" vertical="center" indent="1"/>
    </xf>
    <xf numFmtId="180" fontId="0" fillId="0" borderId="10" xfId="2" applyNumberFormat="1" applyFont="1" applyFill="1" applyBorder="1" applyAlignment="1">
      <alignment horizontal="distributed" vertical="center" indent="1"/>
    </xf>
    <xf numFmtId="180" fontId="0" fillId="0" borderId="14" xfId="2" applyNumberFormat="1" applyFont="1" applyFill="1" applyBorder="1" applyAlignment="1">
      <alignment horizontal="distributed" vertical="center" indent="1"/>
    </xf>
    <xf numFmtId="180" fontId="0" fillId="0" borderId="8" xfId="2" applyNumberFormat="1" applyFont="1" applyFill="1" applyBorder="1" applyAlignment="1">
      <alignment horizontal="distributed" vertical="center" indent="1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6" xfId="3" applyNumberFormat="1" applyFont="1" applyFill="1" applyBorder="1" applyAlignment="1">
      <alignment horizontal="right" vertical="center"/>
    </xf>
    <xf numFmtId="176" fontId="0" fillId="0" borderId="3" xfId="3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80" fontId="13" fillId="0" borderId="5" xfId="0" applyNumberFormat="1" applyFont="1" applyFill="1" applyBorder="1" applyAlignment="1">
      <alignment horizontal="right" vertical="center"/>
    </xf>
    <xf numFmtId="180" fontId="13" fillId="0" borderId="2" xfId="0" applyNumberFormat="1" applyFont="1" applyFill="1" applyBorder="1" applyAlignment="1">
      <alignment horizontal="right" vertical="center"/>
    </xf>
    <xf numFmtId="180" fontId="13" fillId="0" borderId="5" xfId="3" applyNumberFormat="1" applyFont="1" applyFill="1" applyBorder="1" applyAlignment="1">
      <alignment horizontal="right" vertical="center"/>
    </xf>
    <xf numFmtId="180" fontId="13" fillId="0" borderId="2" xfId="3" applyNumberFormat="1" applyFont="1" applyFill="1" applyBorder="1" applyAlignment="1">
      <alignment horizontal="right" vertical="center"/>
    </xf>
    <xf numFmtId="180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82" fontId="13" fillId="0" borderId="5" xfId="0" applyNumberFormat="1" applyFont="1" applyFill="1" applyBorder="1" applyAlignment="1">
      <alignment horizontal="right" vertical="center"/>
    </xf>
    <xf numFmtId="182" fontId="13" fillId="0" borderId="2" xfId="0" applyNumberFormat="1" applyFont="1" applyFill="1" applyBorder="1" applyAlignment="1">
      <alignment horizontal="right" vertical="center"/>
    </xf>
    <xf numFmtId="176" fontId="13" fillId="0" borderId="5" xfId="0" applyNumberFormat="1" applyFont="1" applyFill="1" applyBorder="1" applyAlignment="1">
      <alignment horizontal="right" vertical="center"/>
    </xf>
    <xf numFmtId="176" fontId="13" fillId="0" borderId="2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distributed" vertical="center" indent="7"/>
    </xf>
    <xf numFmtId="0" fontId="13" fillId="0" borderId="8" xfId="0" applyFont="1" applyFill="1" applyBorder="1" applyAlignment="1">
      <alignment horizontal="distributed" vertical="center" indent="7"/>
    </xf>
    <xf numFmtId="0" fontId="13" fillId="0" borderId="14" xfId="0" applyFont="1" applyFill="1" applyBorder="1" applyAlignment="1">
      <alignment horizontal="distributed" vertical="center" indent="7"/>
    </xf>
    <xf numFmtId="0" fontId="13" fillId="0" borderId="11" xfId="0" applyFont="1" applyFill="1" applyBorder="1" applyAlignment="1">
      <alignment horizontal="center" vertical="center" justifyLastLine="1"/>
    </xf>
    <xf numFmtId="0" fontId="13" fillId="0" borderId="11" xfId="0" applyFont="1" applyFill="1" applyBorder="1" applyAlignment="1">
      <alignment horizontal="distributed" vertical="center" indent="2"/>
    </xf>
    <xf numFmtId="0" fontId="13" fillId="0" borderId="10" xfId="0" applyFont="1" applyFill="1" applyBorder="1" applyAlignment="1">
      <alignment horizontal="distributed" vertical="center" indent="3"/>
    </xf>
    <xf numFmtId="0" fontId="13" fillId="0" borderId="8" xfId="0" applyFont="1" applyFill="1" applyBorder="1" applyAlignment="1">
      <alignment horizontal="distributed" vertical="center" indent="3"/>
    </xf>
    <xf numFmtId="0" fontId="13" fillId="0" borderId="14" xfId="0" applyFont="1" applyFill="1" applyBorder="1" applyAlignment="1">
      <alignment horizontal="distributed" vertical="center" indent="3"/>
    </xf>
    <xf numFmtId="0" fontId="13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38" fontId="25" fillId="0" borderId="0" xfId="2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38" fontId="4" fillId="0" borderId="8" xfId="2" applyFont="1" applyFill="1" applyBorder="1" applyAlignment="1">
      <alignment horizontal="distributed" vertical="center" indent="5"/>
    </xf>
    <xf numFmtId="38" fontId="4" fillId="0" borderId="16" xfId="2" applyFont="1" applyFill="1" applyBorder="1" applyAlignment="1">
      <alignment horizontal="distributed" vertical="center" indent="5"/>
    </xf>
    <xf numFmtId="38" fontId="15" fillId="0" borderId="7" xfId="2" applyFont="1" applyFill="1" applyBorder="1" applyAlignment="1">
      <alignment horizontal="right"/>
    </xf>
    <xf numFmtId="38" fontId="4" fillId="0" borderId="1" xfId="2" applyFont="1" applyFill="1" applyBorder="1" applyAlignment="1">
      <alignment horizontal="center" vertical="center" justifyLastLine="1"/>
    </xf>
    <xf numFmtId="38" fontId="4" fillId="0" borderId="3" xfId="2" applyFont="1" applyFill="1" applyBorder="1" applyAlignment="1">
      <alignment horizontal="center" vertical="center" justifyLastLine="1"/>
    </xf>
  </cellXfs>
  <cellStyles count="7">
    <cellStyle name="パーセント 2" xfId="1"/>
    <cellStyle name="桁区切り" xfId="2" builtinId="6"/>
    <cellStyle name="桁区切り 2" xfId="3"/>
    <cellStyle name="桁区切り 2 2" xfId="6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7082009485656"/>
          <c:y val="0.1185410001561305"/>
          <c:w val="0.82816901408450705"/>
          <c:h val="0.79567325730762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'[1]23表 一般会計歳入歳出決算額の推移'!$B$37</c:f>
              <c:strCache>
                <c:ptCount val="1"/>
                <c:pt idx="0">
                  <c:v>歳入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'[1]23表 一般会計歳入歳出決算額の推移'!$A$40:$A$45</c:f>
              <c:strCache>
                <c:ptCount val="6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  <c:pt idx="5">
                  <c:v>令和元年度</c:v>
                </c:pt>
              </c:strCache>
            </c:strRef>
          </c:cat>
          <c:val>
            <c:numRef>
              <c:f>'[1]23表 一般会計歳入歳出決算額の推移'!$B$40:$B$45</c:f>
              <c:numCache>
                <c:formatCode>General</c:formatCode>
                <c:ptCount val="6"/>
                <c:pt idx="0">
                  <c:v>418</c:v>
                </c:pt>
                <c:pt idx="1">
                  <c:v>446</c:v>
                </c:pt>
                <c:pt idx="2">
                  <c:v>411</c:v>
                </c:pt>
                <c:pt idx="3">
                  <c:v>396</c:v>
                </c:pt>
                <c:pt idx="4">
                  <c:v>384</c:v>
                </c:pt>
                <c:pt idx="5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F-4C0B-94E5-93AC2C967742}"/>
            </c:ext>
          </c:extLst>
        </c:ser>
        <c:ser>
          <c:idx val="1"/>
          <c:order val="1"/>
          <c:tx>
            <c:strRef>
              <c:f>'[1]23表 一般会計歳入歳出決算額の推移'!$C$37</c:f>
              <c:strCache>
                <c:ptCount val="1"/>
                <c:pt idx="0">
                  <c:v>歳出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963056255247689E-3"/>
                  <c:y val="5.93119810201660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0F-4C0B-94E5-93AC2C967742}"/>
                </c:ext>
              </c:extLst>
            </c:dLbl>
            <c:dLbl>
              <c:idx val="1"/>
              <c:layout>
                <c:manualLayout>
                  <c:x val="8.3963056255247689E-3"/>
                  <c:y val="5.93119810201660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0F-4C0B-94E5-93AC2C967742}"/>
                </c:ext>
              </c:extLst>
            </c:dLbl>
            <c:dLbl>
              <c:idx val="2"/>
              <c:layout>
                <c:manualLayout>
                  <c:x val="6.2972292191435771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0F-4C0B-94E5-93AC2C967742}"/>
                </c:ext>
              </c:extLst>
            </c:dLbl>
            <c:dLbl>
              <c:idx val="3"/>
              <c:layout>
                <c:manualLayout>
                  <c:x val="8.3963056255247689E-3"/>
                  <c:y val="3.9541320680110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0F-4C0B-94E5-93AC2C967742}"/>
                </c:ext>
              </c:extLst>
            </c:dLbl>
            <c:dLbl>
              <c:idx val="4"/>
              <c:layout>
                <c:manualLayout>
                  <c:x val="6.2972292191435771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0F-4C0B-94E5-93AC2C967742}"/>
                </c:ext>
              </c:extLst>
            </c:dLbl>
            <c:dLbl>
              <c:idx val="5"/>
              <c:layout>
                <c:manualLayout>
                  <c:x val="8.3963056255247689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0F-4C0B-94E5-93AC2C967742}"/>
                </c:ext>
              </c:extLst>
            </c:dLbl>
            <c:dLbl>
              <c:idx val="6"/>
              <c:layout>
                <c:manualLayout>
                  <c:x val="6.2972292191435771E-3"/>
                  <c:y val="3.9541320680110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0F-4C0B-94E5-93AC2C9677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'[1]23表 一般会計歳入歳出決算額の推移'!$A$40:$A$45</c:f>
              <c:strCache>
                <c:ptCount val="6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  <c:pt idx="5">
                  <c:v>令和元年度</c:v>
                </c:pt>
              </c:strCache>
            </c:strRef>
          </c:cat>
          <c:val>
            <c:numRef>
              <c:f>'[1]23表 一般会計歳入歳出決算額の推移'!$C$40:$C$45</c:f>
              <c:numCache>
                <c:formatCode>General</c:formatCode>
                <c:ptCount val="6"/>
                <c:pt idx="0">
                  <c:v>404</c:v>
                </c:pt>
                <c:pt idx="1">
                  <c:v>428</c:v>
                </c:pt>
                <c:pt idx="2">
                  <c:v>396</c:v>
                </c:pt>
                <c:pt idx="3">
                  <c:v>387</c:v>
                </c:pt>
                <c:pt idx="4">
                  <c:v>371</c:v>
                </c:pt>
                <c:pt idx="5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0F-4C0B-94E5-93AC2C967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59680"/>
        <c:axId val="93961216"/>
      </c:barChart>
      <c:catAx>
        <c:axId val="9395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396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61216"/>
        <c:scaling>
          <c:orientation val="minMax"/>
          <c:max val="470"/>
          <c:min val="35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3959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02813476653292"/>
          <c:y val="0.12310030395136778"/>
          <c:w val="0.18550151258340664"/>
          <c:h val="8.459979736575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noFill/>
            <a:ln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E0-4CFE-BDCE-FE5C599CA7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E0-4CFE-BDCE-FE5C599CA7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1E0-4CFE-BDCE-FE5C599CA7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1E0-4CFE-BDCE-FE5C599CA7A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1E0-4CFE-BDCE-FE5C599CA7A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1E0-4CFE-BDCE-FE5C599CA7A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1E0-4CFE-BDCE-FE5C599CA7A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1E0-4CFE-BDCE-FE5C599CA7A9}"/>
              </c:ext>
            </c:extLst>
          </c:dPt>
          <c:dLbls>
            <c:dLbl>
              <c:idx val="7"/>
              <c:layout>
                <c:manualLayout>
                  <c:x val="-2.9134532990574183E-2"/>
                  <c:y val="-0.106241699867197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1E0-4CFE-BDCE-FE5C599CA7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'[1]24表 平成30年度一般会計歳入歳出決算額内訳'!$B$91:$B$99</c:f>
              <c:strCache>
                <c:ptCount val="9"/>
                <c:pt idx="0">
                  <c:v>民生費</c:v>
                </c:pt>
                <c:pt idx="1">
                  <c:v>総務費</c:v>
                </c:pt>
                <c:pt idx="2">
                  <c:v>教育費</c:v>
                </c:pt>
                <c:pt idx="3">
                  <c:v>土木費</c:v>
                </c:pt>
                <c:pt idx="4">
                  <c:v>公債費</c:v>
                </c:pt>
                <c:pt idx="5">
                  <c:v>衛生費</c:v>
                </c:pt>
                <c:pt idx="6">
                  <c:v>商工費</c:v>
                </c:pt>
                <c:pt idx="7">
                  <c:v>消防費</c:v>
                </c:pt>
                <c:pt idx="8">
                  <c:v>その他</c:v>
                </c:pt>
              </c:strCache>
            </c:strRef>
          </c:cat>
          <c:val>
            <c:numRef>
              <c:f>'[1]24表 平成30年度一般会計歳入歳出決算額内訳'!$C$91:$C$99</c:f>
              <c:numCache>
                <c:formatCode>General</c:formatCode>
                <c:ptCount val="9"/>
                <c:pt idx="0">
                  <c:v>14458806</c:v>
                </c:pt>
                <c:pt idx="1">
                  <c:v>5444674</c:v>
                </c:pt>
                <c:pt idx="2">
                  <c:v>3835927</c:v>
                </c:pt>
                <c:pt idx="3">
                  <c:v>3619169</c:v>
                </c:pt>
                <c:pt idx="4">
                  <c:v>3526085</c:v>
                </c:pt>
                <c:pt idx="5">
                  <c:v>3219033</c:v>
                </c:pt>
                <c:pt idx="6">
                  <c:v>2187181</c:v>
                </c:pt>
                <c:pt idx="7">
                  <c:v>1251973</c:v>
                </c:pt>
                <c:pt idx="8">
                  <c:v>2437356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E0-4CFE-BDCE-FE5C599CA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1"/>
          <c:order val="0"/>
          <c:spPr>
            <a:noFill/>
            <a:ln>
              <a:solidFill>
                <a:srgbClr val="000000"/>
              </a:solidFill>
            </a:ln>
          </c:spPr>
          <c:dPt>
            <c:idx val="0"/>
            <c:bubble3D val="0"/>
            <c:spPr>
              <a:pattFill prst="pct2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B5-4B7A-BED3-F1E23F0B09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6AB5-4B7A-BED3-F1E23F0B09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6AB5-4B7A-BED3-F1E23F0B09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6AB5-4B7A-BED3-F1E23F0B092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6AB5-4B7A-BED3-F1E23F0B092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6AB5-4B7A-BED3-F1E23F0B092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6AB5-4B7A-BED3-F1E23F0B092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6AB5-4B7A-BED3-F1E23F0B092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B5-4B7A-BED3-F1E23F0B0921}"/>
                </c:ext>
              </c:extLst>
            </c:dLbl>
            <c:dLbl>
              <c:idx val="1"/>
              <c:layout>
                <c:manualLayout>
                  <c:x val="-5.4200542005420054E-3"/>
                  <c:y val="-7.8125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B5-4B7A-BED3-F1E23F0B0921}"/>
                </c:ext>
              </c:extLst>
            </c:dLbl>
            <c:dLbl>
              <c:idx val="2"/>
              <c:layout>
                <c:manualLayout>
                  <c:x val="1.1053772687433253E-2"/>
                  <c:y val="2.86059552192916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B5-4B7A-BED3-F1E23F0B0921}"/>
                </c:ext>
              </c:extLst>
            </c:dLbl>
            <c:dLbl>
              <c:idx val="3"/>
              <c:layout>
                <c:manualLayout>
                  <c:x val="-3.6133694670280035E-3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AB5-4B7A-BED3-F1E23F0B09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B5-4B7A-BED3-F1E23F0B0921}"/>
                </c:ext>
              </c:extLst>
            </c:dLbl>
            <c:dLbl>
              <c:idx val="6"/>
              <c:layout>
                <c:manualLayout>
                  <c:x val="-5.4200542005420054E-3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AB5-4B7A-BED3-F1E23F0B0921}"/>
                </c:ext>
              </c:extLst>
            </c:dLbl>
            <c:dLbl>
              <c:idx val="7"/>
              <c:layout>
                <c:manualLayout>
                  <c:x val="-1.8066847335140017E-3"/>
                  <c:y val="1.562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AB5-4B7A-BED3-F1E23F0B092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'[1]24表 平成30年度一般会計歳入歳出決算額内訳'!$A$59:$A$66</c:f>
              <c:strCache>
                <c:ptCount val="8"/>
                <c:pt idx="0">
                  <c:v>自主財源</c:v>
                </c:pt>
                <c:pt idx="1">
                  <c:v>市税</c:v>
                </c:pt>
                <c:pt idx="2">
                  <c:v>諸収入</c:v>
                </c:pt>
                <c:pt idx="3">
                  <c:v>その他</c:v>
                </c:pt>
                <c:pt idx="4">
                  <c:v>依存財源</c:v>
                </c:pt>
                <c:pt idx="5">
                  <c:v>市債</c:v>
                </c:pt>
                <c:pt idx="6">
                  <c:v>地方交付税</c:v>
                </c:pt>
                <c:pt idx="7">
                  <c:v>その他</c:v>
                </c:pt>
              </c:strCache>
            </c:strRef>
          </c:cat>
          <c:val>
            <c:numRef>
              <c:f>'[1]24表 平成30年度一般会計歳入歳出決算額内訳'!$B$59:$B$66</c:f>
              <c:numCache>
                <c:formatCode>General</c:formatCode>
                <c:ptCount val="8"/>
                <c:pt idx="1">
                  <c:v>14554337</c:v>
                </c:pt>
                <c:pt idx="2">
                  <c:v>2203375</c:v>
                </c:pt>
                <c:pt idx="3">
                  <c:v>4451915</c:v>
                </c:pt>
                <c:pt idx="5">
                  <c:v>2812600</c:v>
                </c:pt>
                <c:pt idx="6">
                  <c:v>6422821</c:v>
                </c:pt>
                <c:pt idx="7">
                  <c:v>12019651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AB5-4B7A-BED3-F1E23F0B0921}"/>
            </c:ext>
          </c:extLst>
        </c:ser>
        <c:ser>
          <c:idx val="0"/>
          <c:order val="1"/>
          <c:spPr>
            <a:noFill/>
            <a:ln w="9525">
              <a:solidFill>
                <a:srgbClr val="000000"/>
              </a:solidFill>
            </a:ln>
          </c:spPr>
          <c:dPt>
            <c:idx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B5-4B7A-BED3-F1E23F0B0921}"/>
              </c:ext>
            </c:extLst>
          </c:dPt>
          <c:dPt>
            <c:idx val="1"/>
            <c:bubble3D val="0"/>
            <c:spPr>
              <a:pattFill prst="pct5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B5-4B7A-BED3-F1E23F0B0921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B5-4B7A-BED3-F1E23F0B0921}"/>
              </c:ext>
            </c:extLst>
          </c:dPt>
          <c:dPt>
            <c:idx val="3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B5-4B7A-BED3-F1E23F0B0921}"/>
              </c:ext>
            </c:extLst>
          </c:dPt>
          <c:dPt>
            <c:idx val="4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B5-4B7A-BED3-F1E23F0B092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4-6AB5-4B7A-BED3-F1E23F0B092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5-6AB5-4B7A-BED3-F1E23F0B092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6-6AB5-4B7A-BED3-F1E23F0B0921}"/>
              </c:ext>
            </c:extLst>
          </c:dPt>
          <c:dLbls>
            <c:dLbl>
              <c:idx val="0"/>
              <c:numFmt formatCode="0%" sourceLinked="0"/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6AB5-4B7A-BED3-F1E23F0B09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B5-4B7A-BED3-F1E23F0B09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B5-4B7A-BED3-F1E23F0B09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B5-4B7A-BED3-F1E23F0B0921}"/>
                </c:ext>
              </c:extLst>
            </c:dLbl>
            <c:dLbl>
              <c:idx val="4"/>
              <c:numFmt formatCode="0%" sourceLinked="0"/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6AB5-4B7A-BED3-F1E23F0B092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AB5-4B7A-BED3-F1E23F0B092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AB5-4B7A-BED3-F1E23F0B092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AB5-4B7A-BED3-F1E23F0B0921}"/>
                </c:ext>
              </c:extLst>
            </c:dLbl>
            <c:numFmt formatCode="0%" sourceLinked="0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'[1]24表 平成30年度一般会計歳入歳出決算額内訳'!$A$59:$A$66</c:f>
              <c:strCache>
                <c:ptCount val="8"/>
                <c:pt idx="0">
                  <c:v>自主財源</c:v>
                </c:pt>
                <c:pt idx="1">
                  <c:v>市税</c:v>
                </c:pt>
                <c:pt idx="2">
                  <c:v>諸収入</c:v>
                </c:pt>
                <c:pt idx="3">
                  <c:v>その他</c:v>
                </c:pt>
                <c:pt idx="4">
                  <c:v>依存財源</c:v>
                </c:pt>
                <c:pt idx="5">
                  <c:v>市債</c:v>
                </c:pt>
                <c:pt idx="6">
                  <c:v>地方交付税</c:v>
                </c:pt>
                <c:pt idx="7">
                  <c:v>その他</c:v>
                </c:pt>
              </c:strCache>
            </c:strRef>
          </c:cat>
          <c:val>
            <c:numRef>
              <c:f>'[1]24表 平成30年度一般会計歳入歳出決算額内訳'!$C$59:$C$66</c:f>
              <c:numCache>
                <c:formatCode>General</c:formatCode>
                <c:ptCount val="8"/>
                <c:pt idx="0">
                  <c:v>21209627</c:v>
                </c:pt>
                <c:pt idx="4">
                  <c:v>21255072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AB5-4B7A-BED3-F1E23F0B0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1790699</xdr:colOff>
      <xdr:row>24</xdr:row>
      <xdr:rowOff>196348</xdr:rowOff>
    </xdr:to>
    <xdr:graphicFrame macro="">
      <xdr:nvGraphicFramePr>
        <xdr:cNvPr id="8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419099</xdr:colOff>
      <xdr:row>20</xdr:row>
      <xdr:rowOff>161925</xdr:rowOff>
    </xdr:from>
    <xdr:to>
      <xdr:col>5</xdr:col>
      <xdr:colOff>1584907</xdr:colOff>
      <xdr:row>21</xdr:row>
      <xdr:rowOff>200025</xdr:rowOff>
    </xdr:to>
    <xdr:grpSp>
      <xdr:nvGrpSpPr>
        <xdr:cNvPr id="5365" name="グループ化 3"/>
        <xdr:cNvGrpSpPr>
          <a:grpSpLocks/>
        </xdr:cNvGrpSpPr>
      </xdr:nvGrpSpPr>
      <xdr:grpSpPr bwMode="auto">
        <a:xfrm>
          <a:off x="419099" y="5048250"/>
          <a:ext cx="5842583" cy="276225"/>
          <a:chOff x="14205526" y="4957046"/>
          <a:chExt cx="4623288" cy="219807"/>
        </a:xfrm>
      </xdr:grpSpPr>
      <xdr:sp macro="" textlink="">
        <xdr:nvSpPr>
          <xdr:cNvPr id="5" name="フリーフォーム 4"/>
          <xdr:cNvSpPr/>
        </xdr:nvSpPr>
        <xdr:spPr>
          <a:xfrm>
            <a:off x="14234695" y="4990350"/>
            <a:ext cx="4557658" cy="173181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フリーフォーム 5"/>
          <xdr:cNvSpPr/>
        </xdr:nvSpPr>
        <xdr:spPr>
          <a:xfrm>
            <a:off x="14205526" y="4957046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25401</xdr:colOff>
      <xdr:row>22</xdr:row>
      <xdr:rowOff>123825</xdr:rowOff>
    </xdr:from>
    <xdr:to>
      <xdr:col>0</xdr:col>
      <xdr:colOff>660400</xdr:colOff>
      <xdr:row>23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25401" y="5486400"/>
          <a:ext cx="634999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0    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0.05679</cdr:x>
      <cdr:y>0.0452</cdr:y>
    </cdr:from>
    <cdr:to>
      <cdr:x>0.1151</cdr:x>
      <cdr:y>0.07904</cdr:y>
    </cdr:to>
    <cdr:sp macro="" textlink="">
      <cdr:nvSpPr>
        <cdr:cNvPr id="843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40" y="312420"/>
          <a:ext cx="378142" cy="23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27</xdr:row>
      <xdr:rowOff>66675</xdr:rowOff>
    </xdr:from>
    <xdr:to>
      <xdr:col>9</xdr:col>
      <xdr:colOff>397904</xdr:colOff>
      <xdr:row>52</xdr:row>
      <xdr:rowOff>133349</xdr:rowOff>
    </xdr:to>
    <xdr:graphicFrame macro="">
      <xdr:nvGraphicFramePr>
        <xdr:cNvPr id="12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1</xdr:row>
      <xdr:rowOff>47625</xdr:rowOff>
    </xdr:from>
    <xdr:to>
      <xdr:col>9</xdr:col>
      <xdr:colOff>239195</xdr:colOff>
      <xdr:row>26</xdr:row>
      <xdr:rowOff>115285</xdr:rowOff>
    </xdr:to>
    <xdr:graphicFrame macro="">
      <xdr:nvGraphicFramePr>
        <xdr:cNvPr id="8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419100</xdr:colOff>
      <xdr:row>17</xdr:row>
      <xdr:rowOff>133350</xdr:rowOff>
    </xdr:from>
    <xdr:to>
      <xdr:col>2</xdr:col>
      <xdr:colOff>600075</xdr:colOff>
      <xdr:row>18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 flipV="1">
          <a:off x="1076325" y="3467100"/>
          <a:ext cx="838200" cy="38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596741</xdr:colOff>
      <xdr:row>11</xdr:row>
      <xdr:rowOff>157640</xdr:rowOff>
    </xdr:from>
    <xdr:to>
      <xdr:col>6</xdr:col>
      <xdr:colOff>60484</xdr:colOff>
      <xdr:row>15</xdr:row>
      <xdr:rowOff>19051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68416" y="2376965"/>
          <a:ext cx="1435418" cy="6329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　入</a:t>
          </a:r>
          <a:endParaRPr lang="en-US" altLang="ja-JP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424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6470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万円</a:t>
          </a:r>
        </a:p>
      </xdr:txBody>
    </xdr:sp>
    <xdr:clientData/>
  </xdr:twoCellAnchor>
  <xdr:twoCellAnchor editAs="oneCell">
    <xdr:from>
      <xdr:col>3</xdr:col>
      <xdr:colOff>614123</xdr:colOff>
      <xdr:row>37</xdr:row>
      <xdr:rowOff>136685</xdr:rowOff>
    </xdr:from>
    <xdr:to>
      <xdr:col>6</xdr:col>
      <xdr:colOff>193356</xdr:colOff>
      <xdr:row>42</xdr:row>
      <xdr:rowOff>82392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2585798" y="6899435"/>
          <a:ext cx="1550908" cy="8029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　出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399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8023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万円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.kanuma.local\R2&#24180;&#24230;\10&#32207;&#21209;&#37096;\04&#24773;&#22577;&#25919;&#31574;&#35506;\02&#24773;&#22577;&#32113;&#35336;&#20418;\&#26989;&#21209;\&#65299;&#12288;&#24066;&#25919;&#32113;&#35336;\01&#12288;&#40575;&#27836;&#24066;&#32113;&#35336;&#26360;\&#9733;&#20196;&#21644;2&#24180;&#29256;&#32113;&#35336;&#26360;&#12288;&#20316;&#25104;\&#9733;&#20196;&#21644;2&#24180;&#29256;&#40575;&#27836;&#24066;&#32113;&#35336;&#26360;(&#26657;&#27491;&#28168;&#65289;\012%20&#36001;&#259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財政"/>
      <sheetName val="23表 一般会計歳入歳出決算額の推移"/>
      <sheetName val="24表 平成30年度一般会計歳入歳出決算額内訳"/>
      <sheetName val="12‐1一般会計・款別歳入歳出決算額"/>
      <sheetName val="12-2、12-3特別会計・歳入歳出決算額"/>
      <sheetName val="12‐4 市税調定額及び収入額"/>
    </sheetNames>
    <sheetDataSet>
      <sheetData sheetId="0"/>
      <sheetData sheetId="1">
        <row r="37">
          <cell r="B37" t="str">
            <v>歳入</v>
          </cell>
          <cell r="C37" t="str">
            <v>歳出</v>
          </cell>
        </row>
        <row r="40">
          <cell r="A40" t="str">
            <v>平成26年度</v>
          </cell>
          <cell r="B40">
            <v>418</v>
          </cell>
          <cell r="C40">
            <v>404</v>
          </cell>
        </row>
        <row r="41">
          <cell r="A41" t="str">
            <v>平成27年度</v>
          </cell>
          <cell r="B41">
            <v>446</v>
          </cell>
          <cell r="C41">
            <v>428</v>
          </cell>
        </row>
        <row r="42">
          <cell r="A42" t="str">
            <v>平成28年度</v>
          </cell>
          <cell r="B42">
            <v>411</v>
          </cell>
          <cell r="C42">
            <v>396</v>
          </cell>
        </row>
        <row r="43">
          <cell r="A43" t="str">
            <v>平成29年度</v>
          </cell>
          <cell r="B43">
            <v>396</v>
          </cell>
          <cell r="C43">
            <v>387</v>
          </cell>
        </row>
        <row r="44">
          <cell r="A44" t="str">
            <v>平成30年度</v>
          </cell>
          <cell r="B44">
            <v>384</v>
          </cell>
          <cell r="C44">
            <v>371</v>
          </cell>
        </row>
        <row r="45">
          <cell r="A45" t="str">
            <v>令和元年度</v>
          </cell>
          <cell r="B45">
            <v>425</v>
          </cell>
          <cell r="C45">
            <v>400</v>
          </cell>
        </row>
      </sheetData>
      <sheetData sheetId="2">
        <row r="59">
          <cell r="A59" t="str">
            <v>自主財源</v>
          </cell>
          <cell r="C59">
            <v>21209627</v>
          </cell>
        </row>
        <row r="60">
          <cell r="A60" t="str">
            <v>市税</v>
          </cell>
          <cell r="B60">
            <v>14554337</v>
          </cell>
        </row>
        <row r="61">
          <cell r="A61" t="str">
            <v>諸収入</v>
          </cell>
          <cell r="B61">
            <v>2203375</v>
          </cell>
        </row>
        <row r="62">
          <cell r="A62" t="str">
            <v>その他</v>
          </cell>
          <cell r="B62">
            <v>4451915</v>
          </cell>
        </row>
        <row r="63">
          <cell r="A63" t="str">
            <v>依存財源</v>
          </cell>
          <cell r="C63">
            <v>21255072</v>
          </cell>
        </row>
        <row r="64">
          <cell r="A64" t="str">
            <v>市債</v>
          </cell>
          <cell r="B64">
            <v>2812600</v>
          </cell>
        </row>
        <row r="65">
          <cell r="A65" t="str">
            <v>地方交付税</v>
          </cell>
          <cell r="B65">
            <v>6422821</v>
          </cell>
        </row>
        <row r="66">
          <cell r="A66" t="str">
            <v>その他</v>
          </cell>
          <cell r="B66">
            <v>12019651</v>
          </cell>
        </row>
        <row r="91">
          <cell r="B91" t="str">
            <v>民生費</v>
          </cell>
          <cell r="C91">
            <v>14458806</v>
          </cell>
        </row>
        <row r="92">
          <cell r="B92" t="str">
            <v>総務費</v>
          </cell>
          <cell r="C92">
            <v>5444674</v>
          </cell>
        </row>
        <row r="93">
          <cell r="B93" t="str">
            <v>教育費</v>
          </cell>
          <cell r="C93">
            <v>3835927</v>
          </cell>
        </row>
        <row r="94">
          <cell r="B94" t="str">
            <v>土木費</v>
          </cell>
          <cell r="C94">
            <v>3619169</v>
          </cell>
        </row>
        <row r="95">
          <cell r="B95" t="str">
            <v>公債費</v>
          </cell>
          <cell r="C95">
            <v>3526085</v>
          </cell>
        </row>
        <row r="96">
          <cell r="B96" t="str">
            <v>衛生費</v>
          </cell>
          <cell r="C96">
            <v>3219033</v>
          </cell>
        </row>
        <row r="97">
          <cell r="B97" t="str">
            <v>商工費</v>
          </cell>
          <cell r="C97">
            <v>2187181</v>
          </cell>
        </row>
        <row r="98">
          <cell r="B98" t="str">
            <v>消防費</v>
          </cell>
          <cell r="C98">
            <v>1251973</v>
          </cell>
        </row>
        <row r="99">
          <cell r="B99" t="str">
            <v>その他</v>
          </cell>
          <cell r="C99">
            <v>2437356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L26"/>
  <sheetViews>
    <sheetView tabSelected="1" view="pageBreakPreview" zoomScaleNormal="100" zoomScaleSheetLayoutView="100" workbookViewId="0"/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30.5" customWidth="1"/>
    <col min="5" max="5" width="14.5" customWidth="1"/>
    <col min="7" max="7" width="16.875" customWidth="1"/>
  </cols>
  <sheetData>
    <row r="6" spans="1:12" ht="30" x14ac:dyDescent="0.15">
      <c r="A6" s="30"/>
      <c r="B6" s="30"/>
      <c r="C6" s="30"/>
      <c r="D6" s="30"/>
      <c r="E6" s="30"/>
      <c r="F6" s="31" t="s">
        <v>69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32"/>
      <c r="C15" s="33"/>
      <c r="D15" s="34"/>
      <c r="E15" s="34"/>
      <c r="F15" s="37"/>
      <c r="H15" s="34"/>
      <c r="I15" s="35"/>
      <c r="K15" s="35"/>
    </row>
    <row r="16" spans="1:12" ht="19.149999999999999" customHeight="1" x14ac:dyDescent="0.15">
      <c r="B16" s="32"/>
      <c r="C16" s="33"/>
      <c r="D16" s="34"/>
      <c r="E16" s="34"/>
      <c r="F16" s="37"/>
      <c r="I16" s="34"/>
      <c r="J16" s="35"/>
      <c r="K16" s="34"/>
      <c r="L16" s="35"/>
    </row>
    <row r="17" spans="2:12" ht="19.149999999999999" customHeight="1" x14ac:dyDescent="0.15">
      <c r="B17" s="32"/>
      <c r="C17" s="33"/>
      <c r="D17" s="34"/>
      <c r="E17" s="34"/>
      <c r="F17" s="37"/>
      <c r="I17" s="34"/>
      <c r="J17" s="35"/>
      <c r="K17" s="34"/>
      <c r="L17" s="35"/>
    </row>
    <row r="18" spans="2:12" ht="19.149999999999999" customHeight="1" x14ac:dyDescent="0.15">
      <c r="B18" s="32"/>
      <c r="C18" s="33"/>
      <c r="D18" s="34"/>
      <c r="E18" s="34"/>
      <c r="F18" s="37"/>
      <c r="I18" s="34"/>
      <c r="J18" s="35"/>
      <c r="K18" s="34"/>
      <c r="L18" s="35"/>
    </row>
    <row r="19" spans="2:12" ht="19.149999999999999" customHeight="1" x14ac:dyDescent="0.15">
      <c r="B19" s="32"/>
      <c r="C19" s="33"/>
      <c r="D19" s="34"/>
      <c r="E19" s="34"/>
      <c r="F19" s="35"/>
      <c r="K19" s="34"/>
    </row>
    <row r="20" spans="2:12" ht="19.149999999999999" customHeight="1" x14ac:dyDescent="0.15">
      <c r="B20" s="32"/>
      <c r="C20" s="33"/>
      <c r="D20" s="34"/>
      <c r="E20" s="34"/>
      <c r="F20" s="35"/>
      <c r="K20" s="34"/>
      <c r="L20" s="35"/>
    </row>
    <row r="21" spans="2:12" ht="19.149999999999999" customHeight="1" x14ac:dyDescent="0.15">
      <c r="B21" s="32"/>
      <c r="C21" s="33"/>
      <c r="D21" s="34"/>
      <c r="E21" s="34"/>
      <c r="F21" s="35"/>
      <c r="K21" s="34"/>
    </row>
    <row r="22" spans="2:12" ht="19.149999999999999" customHeight="1" x14ac:dyDescent="0.15">
      <c r="B22" s="32"/>
      <c r="C22" s="33"/>
      <c r="D22" s="34"/>
      <c r="E22" s="34"/>
      <c r="F22" s="35"/>
      <c r="K22" s="34"/>
      <c r="L22" s="35"/>
    </row>
    <row r="23" spans="2:12" ht="19.149999999999999" customHeight="1" x14ac:dyDescent="0.15">
      <c r="B23" s="32"/>
      <c r="D23" s="34"/>
      <c r="E23" s="34"/>
      <c r="F23" s="35"/>
      <c r="K23" s="34"/>
      <c r="L23" s="35"/>
    </row>
    <row r="24" spans="2:12" x14ac:dyDescent="0.15">
      <c r="B24" s="32"/>
      <c r="D24" s="34"/>
      <c r="E24" s="34"/>
      <c r="F24" s="35"/>
      <c r="K24" s="34"/>
      <c r="L24" s="35"/>
    </row>
    <row r="25" spans="2:12" x14ac:dyDescent="0.15">
      <c r="B25" s="32"/>
      <c r="D25" s="34"/>
      <c r="E25" s="34"/>
      <c r="F25" s="35"/>
      <c r="K25" s="34"/>
      <c r="L25" s="35"/>
    </row>
    <row r="26" spans="2:12" x14ac:dyDescent="0.15">
      <c r="B26" s="32"/>
      <c r="D26" s="34"/>
      <c r="E26" s="34"/>
      <c r="F26" s="35"/>
      <c r="K26" s="34"/>
      <c r="L26" s="35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5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0.875" customWidth="1"/>
    <col min="2" max="3" width="16.25" bestFit="1" customWidth="1"/>
    <col min="6" max="6" width="24.625" customWidth="1"/>
    <col min="7" max="7" width="15" bestFit="1" customWidth="1"/>
    <col min="10" max="10" width="4.5" customWidth="1"/>
  </cols>
  <sheetData>
    <row r="1" spans="1:8" ht="28.5" customHeight="1" x14ac:dyDescent="0.2">
      <c r="A1" s="167" t="s">
        <v>81</v>
      </c>
      <c r="B1" s="167"/>
      <c r="C1" s="167"/>
      <c r="D1" s="167"/>
      <c r="E1" s="167"/>
      <c r="F1" s="167"/>
      <c r="G1" s="59"/>
      <c r="H1" s="59"/>
    </row>
    <row r="2" spans="1:8" ht="18.75" x14ac:dyDescent="0.2">
      <c r="A2" s="23"/>
    </row>
    <row r="3" spans="1:8" ht="18.75" x14ac:dyDescent="0.2">
      <c r="A3" s="23"/>
    </row>
    <row r="4" spans="1:8" ht="18.75" x14ac:dyDescent="0.2">
      <c r="A4" s="23"/>
    </row>
    <row r="5" spans="1:8" ht="18.75" x14ac:dyDescent="0.2">
      <c r="A5" s="23"/>
    </row>
    <row r="6" spans="1:8" ht="18.75" x14ac:dyDescent="0.2">
      <c r="A6" s="23"/>
    </row>
    <row r="7" spans="1:8" ht="18.75" x14ac:dyDescent="0.2">
      <c r="A7" s="23"/>
    </row>
    <row r="8" spans="1:8" ht="18.75" x14ac:dyDescent="0.2">
      <c r="A8" s="23"/>
    </row>
    <row r="9" spans="1:8" ht="18.75" x14ac:dyDescent="0.2">
      <c r="A9" s="23"/>
    </row>
    <row r="10" spans="1:8" ht="18.75" x14ac:dyDescent="0.2">
      <c r="A10" s="23"/>
    </row>
    <row r="11" spans="1:8" ht="18.75" x14ac:dyDescent="0.2">
      <c r="A11" s="23"/>
    </row>
    <row r="12" spans="1:8" ht="18.75" x14ac:dyDescent="0.2">
      <c r="A12" s="23"/>
    </row>
    <row r="13" spans="1:8" ht="18.75" x14ac:dyDescent="0.2">
      <c r="A13" s="23"/>
    </row>
    <row r="14" spans="1:8" ht="18.75" x14ac:dyDescent="0.2">
      <c r="A14" s="23"/>
    </row>
    <row r="15" spans="1:8" ht="18.75" x14ac:dyDescent="0.2">
      <c r="A15" s="23"/>
    </row>
    <row r="16" spans="1:8" ht="18.75" x14ac:dyDescent="0.2">
      <c r="A16" s="23"/>
    </row>
    <row r="17" spans="1:1" ht="18.75" x14ac:dyDescent="0.2">
      <c r="A17" s="23"/>
    </row>
    <row r="18" spans="1:1" ht="18.75" x14ac:dyDescent="0.2">
      <c r="A18" s="23"/>
    </row>
    <row r="19" spans="1:1" ht="18.75" x14ac:dyDescent="0.2">
      <c r="A19" s="23"/>
    </row>
    <row r="20" spans="1:1" ht="18.75" x14ac:dyDescent="0.2">
      <c r="A20" s="23"/>
    </row>
    <row r="21" spans="1:1" ht="18.75" x14ac:dyDescent="0.2">
      <c r="A21" s="23"/>
    </row>
    <row r="22" spans="1:1" ht="18.75" x14ac:dyDescent="0.2">
      <c r="A22" s="23"/>
    </row>
    <row r="23" spans="1:1" ht="18.75" x14ac:dyDescent="0.2">
      <c r="A23" s="23"/>
    </row>
    <row r="24" spans="1:1" ht="18.75" x14ac:dyDescent="0.2">
      <c r="A24" s="23"/>
    </row>
    <row r="25" spans="1:1" ht="18.75" x14ac:dyDescent="0.2">
      <c r="A25" s="23"/>
    </row>
    <row r="26" spans="1:1" ht="18.75" x14ac:dyDescent="0.2">
      <c r="A26" s="23"/>
    </row>
    <row r="27" spans="1:1" ht="18.75" x14ac:dyDescent="0.2">
      <c r="A27" s="23"/>
    </row>
    <row r="28" spans="1:1" ht="18.75" x14ac:dyDescent="0.2">
      <c r="A28" s="23"/>
    </row>
    <row r="29" spans="1:1" ht="18.75" x14ac:dyDescent="0.2">
      <c r="A29" s="23"/>
    </row>
    <row r="30" spans="1:1" ht="18.75" x14ac:dyDescent="0.2">
      <c r="A30" s="23"/>
    </row>
    <row r="31" spans="1:1" ht="18.75" x14ac:dyDescent="0.2">
      <c r="A31" s="23"/>
    </row>
    <row r="32" spans="1:1" ht="18.75" x14ac:dyDescent="0.2">
      <c r="A32" s="23"/>
    </row>
    <row r="33" spans="1:1" ht="18.75" x14ac:dyDescent="0.2">
      <c r="A33" s="23"/>
    </row>
    <row r="34" spans="1:1" ht="18.75" x14ac:dyDescent="0.2">
      <c r="A34" s="23"/>
    </row>
    <row r="35" spans="1:1" ht="18.75" x14ac:dyDescent="0.2">
      <c r="A35" s="23"/>
    </row>
  </sheetData>
  <mergeCells count="1">
    <mergeCell ref="A1:F1"/>
  </mergeCells>
  <phoneticPr fontId="2"/>
  <printOptions horizontalCentered="1"/>
  <pageMargins left="0.78740157480314965" right="0.78740157480314965" top="0.78740157480314965" bottom="0.98425196850393704" header="0.94488188976377963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59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0" width="8.625" customWidth="1"/>
    <col min="11" max="11" width="10" customWidth="1"/>
    <col min="12" max="12" width="9.875" bestFit="1" customWidth="1"/>
    <col min="13" max="13" width="12.25" customWidth="1"/>
    <col min="14" max="14" width="12.5" customWidth="1"/>
    <col min="15" max="15" width="7.125" customWidth="1"/>
    <col min="16" max="16" width="13.875" style="38" customWidth="1"/>
    <col min="17" max="17" width="11.875" customWidth="1"/>
    <col min="18" max="18" width="12.75" style="39" bestFit="1" customWidth="1"/>
    <col min="19" max="22" width="12.625" customWidth="1"/>
    <col min="23" max="23" width="9.875" customWidth="1"/>
    <col min="24" max="24" width="13.25" bestFit="1" customWidth="1"/>
    <col min="25" max="25" width="10.125" bestFit="1" customWidth="1"/>
    <col min="26" max="26" width="13.75" customWidth="1"/>
    <col min="27" max="27" width="12.625" customWidth="1"/>
    <col min="28" max="28" width="16.375" customWidth="1"/>
  </cols>
  <sheetData>
    <row r="1" spans="1:11" s="85" customFormat="1" ht="40.15" customHeight="1" x14ac:dyDescent="0.15">
      <c r="A1" s="168" t="s">
        <v>110</v>
      </c>
      <c r="B1" s="168"/>
      <c r="C1" s="168"/>
      <c r="D1" s="168"/>
      <c r="E1" s="168"/>
      <c r="F1" s="168"/>
      <c r="G1" s="168"/>
      <c r="H1" s="168"/>
      <c r="I1" s="168"/>
      <c r="J1" s="168"/>
      <c r="K1" s="36"/>
    </row>
    <row r="14" spans="1:11" ht="20.25" customHeight="1" x14ac:dyDescent="0.15"/>
    <row r="54" spans="7:21" x14ac:dyDescent="0.15">
      <c r="P54"/>
      <c r="R54"/>
    </row>
    <row r="55" spans="7:21" x14ac:dyDescent="0.15">
      <c r="P55"/>
      <c r="R55"/>
    </row>
    <row r="56" spans="7:21" x14ac:dyDescent="0.15">
      <c r="P56"/>
      <c r="R56"/>
    </row>
    <row r="57" spans="7:21" x14ac:dyDescent="0.15">
      <c r="P57"/>
      <c r="R57"/>
      <c r="S57" s="38"/>
      <c r="U57" s="39"/>
    </row>
    <row r="58" spans="7:21" x14ac:dyDescent="0.15">
      <c r="G58" s="38"/>
      <c r="I58" s="39"/>
      <c r="P58"/>
      <c r="R58"/>
    </row>
    <row r="59" spans="7:21" x14ac:dyDescent="0.15">
      <c r="G59" s="38"/>
      <c r="I59" s="39"/>
      <c r="P59"/>
      <c r="R59"/>
    </row>
  </sheetData>
  <mergeCells count="1">
    <mergeCell ref="A1:J1"/>
  </mergeCells>
  <phoneticPr fontId="2"/>
  <pageMargins left="0.78740157480314965" right="0.78740157480314965" top="0.78740157480314965" bottom="0.98425196850393704" header="0.51181102362204722" footer="0.51181102362204722"/>
  <pageSetup paperSize="9" fitToHeight="0" orientation="portrait" r:id="rId1"/>
  <headerFooter alignWithMargins="0"/>
  <rowBreaks count="2" manualBreakCount="2">
    <brk id="53" max="9" man="1"/>
    <brk id="56" max="12" man="1"/>
  </rowBreaks>
  <colBreaks count="1" manualBreakCount="1">
    <brk id="24" max="5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0"/>
  <sheetViews>
    <sheetView view="pageBreakPreview" zoomScaleNormal="80" zoomScaleSheetLayoutView="100" workbookViewId="0">
      <selection sqref="A1:J1"/>
    </sheetView>
  </sheetViews>
  <sheetFormatPr defaultRowHeight="12" x14ac:dyDescent="0.15"/>
  <cols>
    <col min="1" max="1" width="14.75" style="3" customWidth="1"/>
    <col min="2" max="3" width="10.5" style="3" customWidth="1"/>
    <col min="4" max="4" width="11.125" style="3" customWidth="1"/>
    <col min="5" max="5" width="10.5" style="3" customWidth="1"/>
    <col min="6" max="6" width="15.75" style="3" customWidth="1"/>
    <col min="7" max="7" width="10.5" style="3" customWidth="1"/>
    <col min="8" max="8" width="11" style="3" customWidth="1"/>
    <col min="9" max="9" width="11.125" style="3" customWidth="1"/>
    <col min="10" max="10" width="10.5" style="3" customWidth="1"/>
    <col min="11" max="11" width="10.125" style="3" bestFit="1" customWidth="1"/>
    <col min="12" max="12" width="10" style="46" bestFit="1" customWidth="1"/>
    <col min="13" max="16384" width="9" style="3"/>
  </cols>
  <sheetData>
    <row r="1" spans="1:12" s="1" customFormat="1" ht="28.5" customHeight="1" x14ac:dyDescent="0.15">
      <c r="A1" s="169" t="s">
        <v>113</v>
      </c>
      <c r="B1" s="169"/>
      <c r="C1" s="169"/>
      <c r="D1" s="169"/>
      <c r="E1" s="169"/>
      <c r="F1" s="169"/>
      <c r="G1" s="169"/>
      <c r="H1" s="169"/>
      <c r="I1" s="169"/>
      <c r="J1" s="169"/>
      <c r="L1" s="60"/>
    </row>
    <row r="2" spans="1:12" s="1" customFormat="1" ht="10.9" customHeight="1" x14ac:dyDescent="0.15">
      <c r="A2" s="61"/>
      <c r="B2" s="62"/>
      <c r="C2" s="63"/>
      <c r="D2" s="63"/>
      <c r="E2" s="63"/>
      <c r="G2" s="64"/>
      <c r="L2" s="60"/>
    </row>
    <row r="3" spans="1:12" s="2" customFormat="1" ht="20.25" customHeight="1" x14ac:dyDescent="0.15">
      <c r="A3" s="52" t="s">
        <v>72</v>
      </c>
      <c r="J3" s="51" t="s">
        <v>42</v>
      </c>
      <c r="L3" s="65"/>
    </row>
    <row r="4" spans="1:12" s="13" customFormat="1" ht="32.25" customHeight="1" x14ac:dyDescent="0.15">
      <c r="A4" s="170" t="s">
        <v>1</v>
      </c>
      <c r="B4" s="172" t="s">
        <v>66</v>
      </c>
      <c r="C4" s="172"/>
      <c r="D4" s="172"/>
      <c r="E4" s="172"/>
      <c r="F4" s="173" t="s">
        <v>1</v>
      </c>
      <c r="G4" s="172" t="s">
        <v>67</v>
      </c>
      <c r="H4" s="172"/>
      <c r="I4" s="172"/>
      <c r="J4" s="172"/>
      <c r="K4" s="21"/>
      <c r="L4" s="20"/>
    </row>
    <row r="5" spans="1:12" s="13" customFormat="1" ht="32.25" customHeight="1" x14ac:dyDescent="0.15">
      <c r="A5" s="171"/>
      <c r="B5" s="66" t="s">
        <v>96</v>
      </c>
      <c r="C5" s="66" t="s">
        <v>97</v>
      </c>
      <c r="D5" s="98" t="s">
        <v>109</v>
      </c>
      <c r="E5" s="99" t="s">
        <v>28</v>
      </c>
      <c r="F5" s="174"/>
      <c r="G5" s="66" t="s">
        <v>96</v>
      </c>
      <c r="H5" s="66" t="s">
        <v>97</v>
      </c>
      <c r="I5" s="98" t="s">
        <v>109</v>
      </c>
      <c r="J5" s="96" t="s">
        <v>28</v>
      </c>
      <c r="K5" s="21"/>
      <c r="L5" s="20"/>
    </row>
    <row r="6" spans="1:12" s="13" customFormat="1" ht="32.25" customHeight="1" x14ac:dyDescent="0.15">
      <c r="A6" s="25" t="s">
        <v>29</v>
      </c>
      <c r="B6" s="86">
        <v>14437699346</v>
      </c>
      <c r="C6" s="92">
        <v>14480543483</v>
      </c>
      <c r="D6" s="100">
        <v>14554337</v>
      </c>
      <c r="E6" s="101">
        <v>34.2739671838955</v>
      </c>
      <c r="F6" s="27" t="s">
        <v>43</v>
      </c>
      <c r="G6" s="87">
        <v>297490970</v>
      </c>
      <c r="H6" s="87">
        <v>286323939</v>
      </c>
      <c r="I6" s="102">
        <v>280675</v>
      </c>
      <c r="J6" s="103">
        <v>0.70203495464993015</v>
      </c>
      <c r="K6" s="21"/>
      <c r="L6" s="21"/>
    </row>
    <row r="7" spans="1:12" s="13" customFormat="1" ht="32.25" customHeight="1" x14ac:dyDescent="0.15">
      <c r="A7" s="25" t="s">
        <v>30</v>
      </c>
      <c r="B7" s="86">
        <v>396176000</v>
      </c>
      <c r="C7" s="92">
        <v>400778000</v>
      </c>
      <c r="D7" s="100">
        <v>432793</v>
      </c>
      <c r="E7" s="101">
        <v>1.0191830159917066</v>
      </c>
      <c r="F7" s="27" t="s">
        <v>44</v>
      </c>
      <c r="G7" s="87">
        <v>5416875534</v>
      </c>
      <c r="H7" s="87">
        <v>5193782090</v>
      </c>
      <c r="I7" s="102">
        <v>5444674</v>
      </c>
      <c r="J7" s="103">
        <v>13.618425099042145</v>
      </c>
      <c r="K7" s="21"/>
      <c r="L7" s="21"/>
    </row>
    <row r="8" spans="1:12" s="13" customFormat="1" ht="32.25" customHeight="1" x14ac:dyDescent="0.15">
      <c r="A8" s="25" t="s">
        <v>31</v>
      </c>
      <c r="B8" s="86">
        <v>18004000</v>
      </c>
      <c r="C8" s="92">
        <v>19518000</v>
      </c>
      <c r="D8" s="100">
        <v>7891</v>
      </c>
      <c r="E8" s="101">
        <v>1.8582493661382128E-2</v>
      </c>
      <c r="F8" s="27" t="s">
        <v>45</v>
      </c>
      <c r="G8" s="87">
        <v>14129015661</v>
      </c>
      <c r="H8" s="87">
        <v>13248690746</v>
      </c>
      <c r="I8" s="102">
        <v>14458806</v>
      </c>
      <c r="J8" s="103">
        <v>36.164913920021867</v>
      </c>
      <c r="K8" s="21"/>
      <c r="L8" s="21"/>
    </row>
    <row r="9" spans="1:12" s="13" customFormat="1" ht="32.25" customHeight="1" x14ac:dyDescent="0.15">
      <c r="A9" s="25" t="s">
        <v>25</v>
      </c>
      <c r="B9" s="86">
        <v>54868000</v>
      </c>
      <c r="C9" s="92">
        <v>41454000</v>
      </c>
      <c r="D9" s="100">
        <v>49475</v>
      </c>
      <c r="E9" s="101">
        <v>0.11650853806829055</v>
      </c>
      <c r="F9" s="27" t="s">
        <v>46</v>
      </c>
      <c r="G9" s="87">
        <v>2986634351</v>
      </c>
      <c r="H9" s="87">
        <v>2977265023</v>
      </c>
      <c r="I9" s="102">
        <v>3219033</v>
      </c>
      <c r="J9" s="103">
        <v>8.051567422006336</v>
      </c>
      <c r="K9" s="21"/>
      <c r="L9" s="21"/>
    </row>
    <row r="10" spans="1:12" s="13" customFormat="1" ht="32.25" customHeight="1" x14ac:dyDescent="0.15">
      <c r="A10" s="41" t="s">
        <v>73</v>
      </c>
      <c r="B10" s="86"/>
      <c r="C10" s="92">
        <v>37266000</v>
      </c>
      <c r="D10" s="100">
        <v>34268</v>
      </c>
      <c r="E10" s="101">
        <v>8.0697616625046598E-2</v>
      </c>
      <c r="F10" s="27" t="s">
        <v>47</v>
      </c>
      <c r="G10" s="87">
        <v>42172664</v>
      </c>
      <c r="H10" s="87">
        <v>38306108</v>
      </c>
      <c r="I10" s="102">
        <v>27501</v>
      </c>
      <c r="J10" s="103">
        <v>6.8786544180378467E-2</v>
      </c>
      <c r="K10" s="21"/>
      <c r="L10" s="21"/>
    </row>
    <row r="11" spans="1:12" s="13" customFormat="1" ht="32.25" customHeight="1" x14ac:dyDescent="0.15">
      <c r="A11" s="41" t="s">
        <v>74</v>
      </c>
      <c r="B11" s="86">
        <v>1862713000</v>
      </c>
      <c r="C11" s="92">
        <v>1925580000</v>
      </c>
      <c r="D11" s="100">
        <v>1821317</v>
      </c>
      <c r="E11" s="101">
        <v>4.2890142704178826</v>
      </c>
      <c r="F11" s="27" t="s">
        <v>48</v>
      </c>
      <c r="G11" s="87">
        <v>1099389547</v>
      </c>
      <c r="H11" s="87">
        <v>986217924</v>
      </c>
      <c r="I11" s="102">
        <v>1302107</v>
      </c>
      <c r="J11" s="103">
        <v>3.2568794110425103</v>
      </c>
      <c r="K11" s="21"/>
      <c r="L11" s="21"/>
    </row>
    <row r="12" spans="1:12" s="13" customFormat="1" ht="32.25" customHeight="1" x14ac:dyDescent="0.15">
      <c r="A12" s="25" t="s">
        <v>32</v>
      </c>
      <c r="B12" s="86">
        <v>182742269</v>
      </c>
      <c r="C12" s="92">
        <v>179407219</v>
      </c>
      <c r="D12" s="100">
        <v>178765</v>
      </c>
      <c r="E12" s="101">
        <v>0.42097319469990829</v>
      </c>
      <c r="F12" s="27" t="s">
        <v>49</v>
      </c>
      <c r="G12" s="87">
        <v>2636118827</v>
      </c>
      <c r="H12" s="87">
        <v>2218485248</v>
      </c>
      <c r="I12" s="102">
        <v>2187181</v>
      </c>
      <c r="J12" s="103">
        <v>5.4706600664333793</v>
      </c>
      <c r="K12" s="21"/>
      <c r="L12" s="21"/>
    </row>
    <row r="13" spans="1:12" s="13" customFormat="1" ht="32.25" customHeight="1" x14ac:dyDescent="0.15">
      <c r="A13" s="41" t="s">
        <v>75</v>
      </c>
      <c r="B13" s="86">
        <v>109888000</v>
      </c>
      <c r="C13" s="92">
        <v>144054000</v>
      </c>
      <c r="D13" s="100">
        <v>63623</v>
      </c>
      <c r="E13" s="101">
        <v>0.14982562339603539</v>
      </c>
      <c r="F13" s="27" t="s">
        <v>50</v>
      </c>
      <c r="G13" s="87">
        <v>3732141110</v>
      </c>
      <c r="H13" s="87">
        <v>3644617804</v>
      </c>
      <c r="I13" s="102">
        <v>3619169</v>
      </c>
      <c r="J13" s="103">
        <v>9.052402760436209</v>
      </c>
      <c r="K13" s="21"/>
      <c r="L13" s="21"/>
    </row>
    <row r="14" spans="1:12" s="13" customFormat="1" ht="32.25" customHeight="1" x14ac:dyDescent="0.15">
      <c r="A14" s="41" t="s">
        <v>108</v>
      </c>
      <c r="B14" s="86"/>
      <c r="C14" s="92"/>
      <c r="D14" s="100">
        <v>20017</v>
      </c>
      <c r="E14" s="101">
        <v>4.7137976887579022E-2</v>
      </c>
      <c r="F14" s="27" t="s">
        <v>51</v>
      </c>
      <c r="G14" s="87">
        <v>1228310943</v>
      </c>
      <c r="H14" s="87">
        <v>1223659711</v>
      </c>
      <c r="I14" s="102">
        <v>1251973</v>
      </c>
      <c r="J14" s="103">
        <v>3.13148234890153</v>
      </c>
      <c r="K14" s="21"/>
      <c r="L14" s="21"/>
    </row>
    <row r="15" spans="1:12" s="13" customFormat="1" ht="32.25" customHeight="1" x14ac:dyDescent="0.15">
      <c r="A15" s="41" t="s">
        <v>76</v>
      </c>
      <c r="B15" s="86">
        <v>66833000</v>
      </c>
      <c r="C15" s="92">
        <v>78027000</v>
      </c>
      <c r="D15" s="100">
        <v>221495</v>
      </c>
      <c r="E15" s="101">
        <v>0.52159795127713016</v>
      </c>
      <c r="F15" s="27" t="s">
        <v>52</v>
      </c>
      <c r="G15" s="87">
        <v>3549702238</v>
      </c>
      <c r="H15" s="87">
        <v>3858076586</v>
      </c>
      <c r="I15" s="102">
        <v>3835927</v>
      </c>
      <c r="J15" s="103">
        <v>9.5945660906224006</v>
      </c>
      <c r="K15" s="21"/>
      <c r="L15" s="21"/>
    </row>
    <row r="16" spans="1:12" s="13" customFormat="1" ht="32.25" customHeight="1" x14ac:dyDescent="0.15">
      <c r="A16" s="25" t="s">
        <v>33</v>
      </c>
      <c r="B16" s="86">
        <v>5733230000</v>
      </c>
      <c r="C16" s="92">
        <v>5708962000</v>
      </c>
      <c r="D16" s="100">
        <v>6422821</v>
      </c>
      <c r="E16" s="101">
        <v>15.125083071941708</v>
      </c>
      <c r="F16" s="27" t="s">
        <v>53</v>
      </c>
      <c r="G16" s="87">
        <v>152747721</v>
      </c>
      <c r="H16" s="87">
        <v>14376906</v>
      </c>
      <c r="I16" s="102">
        <v>827017</v>
      </c>
      <c r="J16" s="103">
        <v>2.068566285168687</v>
      </c>
      <c r="K16" s="21"/>
      <c r="L16" s="21"/>
    </row>
    <row r="17" spans="1:12" s="13" customFormat="1" ht="32.25" customHeight="1" x14ac:dyDescent="0.15">
      <c r="A17" s="41" t="s">
        <v>77</v>
      </c>
      <c r="B17" s="86">
        <v>11603000</v>
      </c>
      <c r="C17" s="92">
        <v>10066000</v>
      </c>
      <c r="D17" s="100">
        <v>9631</v>
      </c>
      <c r="E17" s="101">
        <v>2.2680014757669658E-2</v>
      </c>
      <c r="F17" s="27" t="s">
        <v>54</v>
      </c>
      <c r="G17" s="87">
        <v>3475660617</v>
      </c>
      <c r="H17" s="87">
        <v>3444043381</v>
      </c>
      <c r="I17" s="102">
        <v>3526085</v>
      </c>
      <c r="J17" s="103">
        <v>8.8195775294087433</v>
      </c>
      <c r="K17" s="21"/>
      <c r="L17" s="21"/>
    </row>
    <row r="18" spans="1:12" s="13" customFormat="1" ht="32.25" customHeight="1" x14ac:dyDescent="0.15">
      <c r="A18" s="41" t="s">
        <v>78</v>
      </c>
      <c r="B18" s="86">
        <v>566943111</v>
      </c>
      <c r="C18" s="92">
        <v>558782298</v>
      </c>
      <c r="D18" s="100">
        <v>457921</v>
      </c>
      <c r="E18" s="101">
        <v>1.0783568723753345</v>
      </c>
      <c r="F18" s="27" t="s">
        <v>26</v>
      </c>
      <c r="G18" s="87">
        <v>46598</v>
      </c>
      <c r="H18" s="87">
        <v>40109</v>
      </c>
      <c r="I18" s="102">
        <v>56</v>
      </c>
      <c r="J18" s="103">
        <v>1.400693238100867E-4</v>
      </c>
      <c r="K18" s="21"/>
      <c r="L18" s="21"/>
    </row>
    <row r="19" spans="1:12" s="13" customFormat="1" ht="32.25" customHeight="1" x14ac:dyDescent="0.15">
      <c r="A19" s="41" t="s">
        <v>79</v>
      </c>
      <c r="B19" s="86">
        <v>899805345</v>
      </c>
      <c r="C19" s="92">
        <v>882714265</v>
      </c>
      <c r="D19" s="100">
        <v>849714</v>
      </c>
      <c r="E19" s="101">
        <v>2.0009891039142889</v>
      </c>
      <c r="F19" s="27"/>
      <c r="G19" s="67"/>
      <c r="H19" s="67"/>
      <c r="I19" s="104"/>
      <c r="J19" s="105"/>
      <c r="K19" s="21"/>
      <c r="L19" s="21"/>
    </row>
    <row r="20" spans="1:12" s="13" customFormat="1" ht="32.25" customHeight="1" x14ac:dyDescent="0.15">
      <c r="A20" s="25" t="s">
        <v>34</v>
      </c>
      <c r="B20" s="86">
        <v>5038381450</v>
      </c>
      <c r="C20" s="92">
        <v>4841526018</v>
      </c>
      <c r="D20" s="100">
        <v>5899101</v>
      </c>
      <c r="E20" s="101">
        <v>13.891776319902796</v>
      </c>
      <c r="F20" s="27"/>
      <c r="G20" s="68"/>
      <c r="H20" s="68"/>
      <c r="I20" s="106"/>
      <c r="J20" s="107"/>
      <c r="K20" s="21"/>
      <c r="L20" s="21"/>
    </row>
    <row r="21" spans="1:12" s="13" customFormat="1" ht="32.25" customHeight="1" x14ac:dyDescent="0.15">
      <c r="A21" s="25" t="s">
        <v>35</v>
      </c>
      <c r="B21" s="86">
        <v>3217715939</v>
      </c>
      <c r="C21" s="92">
        <v>2666536276</v>
      </c>
      <c r="D21" s="100">
        <v>3281275</v>
      </c>
      <c r="E21" s="101">
        <v>7.7270652501269357</v>
      </c>
      <c r="F21" s="27"/>
      <c r="G21" s="88"/>
      <c r="H21" s="88"/>
      <c r="I21" s="108"/>
      <c r="J21" s="109"/>
      <c r="K21" s="21"/>
      <c r="L21" s="21"/>
    </row>
    <row r="22" spans="1:12" s="13" customFormat="1" ht="32.25" customHeight="1" x14ac:dyDescent="0.15">
      <c r="A22" s="25" t="s">
        <v>36</v>
      </c>
      <c r="B22" s="86">
        <v>226915059</v>
      </c>
      <c r="C22" s="92">
        <v>218558120</v>
      </c>
      <c r="D22" s="100">
        <v>161724</v>
      </c>
      <c r="E22" s="101">
        <v>0.38084339182528998</v>
      </c>
      <c r="F22" s="27"/>
      <c r="G22" s="88"/>
      <c r="H22" s="88"/>
      <c r="I22" s="108"/>
      <c r="J22" s="109"/>
      <c r="K22" s="21"/>
      <c r="L22" s="21"/>
    </row>
    <row r="23" spans="1:12" s="13" customFormat="1" ht="32.25" customHeight="1" x14ac:dyDescent="0.15">
      <c r="A23" s="25" t="s">
        <v>65</v>
      </c>
      <c r="B23" s="86">
        <v>75346742</v>
      </c>
      <c r="C23" s="92">
        <v>46678000</v>
      </c>
      <c r="D23" s="100">
        <v>62126</v>
      </c>
      <c r="E23" s="101">
        <v>0.14630034231491901</v>
      </c>
      <c r="F23" s="27"/>
      <c r="G23" s="88"/>
      <c r="H23" s="88"/>
      <c r="I23" s="108"/>
      <c r="J23" s="109"/>
      <c r="K23" s="21"/>
      <c r="L23" s="21"/>
    </row>
    <row r="24" spans="1:12" s="13" customFormat="1" ht="32.25" customHeight="1" x14ac:dyDescent="0.15">
      <c r="A24" s="25" t="s">
        <v>37</v>
      </c>
      <c r="B24" s="86">
        <v>79398380</v>
      </c>
      <c r="C24" s="92">
        <v>293069417</v>
      </c>
      <c r="D24" s="100">
        <v>1646365</v>
      </c>
      <c r="E24" s="101">
        <v>3.8770202986720808</v>
      </c>
      <c r="F24" s="22"/>
      <c r="G24" s="88"/>
      <c r="H24" s="88"/>
      <c r="I24" s="108"/>
      <c r="J24" s="110"/>
      <c r="K24" s="21"/>
      <c r="L24" s="21"/>
    </row>
    <row r="25" spans="1:12" s="13" customFormat="1" ht="32.25" customHeight="1" x14ac:dyDescent="0.15">
      <c r="A25" s="25" t="s">
        <v>38</v>
      </c>
      <c r="B25" s="86">
        <v>1567995198</v>
      </c>
      <c r="C25" s="92">
        <v>899570887</v>
      </c>
      <c r="D25" s="100">
        <v>1274065</v>
      </c>
      <c r="E25" s="101">
        <v>3.0002920778974556</v>
      </c>
      <c r="F25" s="22"/>
      <c r="G25" s="88"/>
      <c r="H25" s="88"/>
      <c r="I25" s="108"/>
      <c r="J25" s="110"/>
      <c r="K25" s="21"/>
      <c r="L25" s="21"/>
    </row>
    <row r="26" spans="1:12" s="13" customFormat="1" ht="32.25" customHeight="1" x14ac:dyDescent="0.15">
      <c r="A26" s="25" t="s">
        <v>39</v>
      </c>
      <c r="B26" s="86">
        <v>2787213829</v>
      </c>
      <c r="C26" s="92">
        <v>2409759166</v>
      </c>
      <c r="D26" s="100">
        <v>2203375</v>
      </c>
      <c r="E26" s="101">
        <v>5.1887215778922631</v>
      </c>
      <c r="F26" s="22"/>
      <c r="G26" s="88"/>
      <c r="H26" s="88"/>
      <c r="I26" s="108"/>
      <c r="J26" s="110"/>
      <c r="K26" s="21"/>
      <c r="L26" s="21"/>
    </row>
    <row r="27" spans="1:12" s="13" customFormat="1" ht="32.25" customHeight="1" x14ac:dyDescent="0.15">
      <c r="A27" s="25" t="s">
        <v>40</v>
      </c>
      <c r="B27" s="86">
        <v>2254200000</v>
      </c>
      <c r="C27" s="92">
        <v>2565100000</v>
      </c>
      <c r="D27" s="100">
        <v>2812600</v>
      </c>
      <c r="E27" s="101">
        <v>6.6233838134587986</v>
      </c>
      <c r="F27" s="22"/>
      <c r="G27" s="88"/>
      <c r="H27" s="88"/>
      <c r="I27" s="108"/>
      <c r="J27" s="110"/>
      <c r="K27" s="21"/>
      <c r="L27" s="21"/>
    </row>
    <row r="28" spans="1:12" s="13" customFormat="1" ht="32.25" customHeight="1" x14ac:dyDescent="0.15">
      <c r="A28" s="26" t="s">
        <v>41</v>
      </c>
      <c r="B28" s="89">
        <v>39645877668</v>
      </c>
      <c r="C28" s="93">
        <v>38407950149</v>
      </c>
      <c r="D28" s="113">
        <v>42464699</v>
      </c>
      <c r="E28" s="114">
        <v>100</v>
      </c>
      <c r="F28" s="28" t="s">
        <v>55</v>
      </c>
      <c r="G28" s="90">
        <v>38746306781</v>
      </c>
      <c r="H28" s="90">
        <v>37133885575</v>
      </c>
      <c r="I28" s="111">
        <v>39980203</v>
      </c>
      <c r="J28" s="112">
        <v>100</v>
      </c>
      <c r="K28" s="21"/>
      <c r="L28" s="20"/>
    </row>
    <row r="29" spans="1:12" s="13" customFormat="1" ht="32.25" customHeight="1" x14ac:dyDescent="0.15">
      <c r="A29" s="77"/>
      <c r="B29" s="160"/>
      <c r="C29" s="160"/>
      <c r="D29" s="161"/>
      <c r="E29" s="162"/>
      <c r="F29" s="69" t="s">
        <v>68</v>
      </c>
      <c r="G29" s="84">
        <v>899570887</v>
      </c>
      <c r="H29" s="84">
        <v>1274064574</v>
      </c>
      <c r="I29" s="115">
        <v>2484496</v>
      </c>
      <c r="J29" s="116"/>
      <c r="K29" s="21"/>
      <c r="L29" s="20"/>
    </row>
    <row r="30" spans="1:12" ht="16.5" customHeight="1" x14ac:dyDescent="0.15">
      <c r="A30" s="50" t="s">
        <v>88</v>
      </c>
      <c r="F30" s="163"/>
      <c r="G30" s="164"/>
      <c r="H30" s="164"/>
      <c r="I30" s="165"/>
      <c r="J30" s="166"/>
    </row>
    <row r="31" spans="1:12" ht="16.5" customHeight="1" x14ac:dyDescent="0.15">
      <c r="A31" s="50" t="s">
        <v>94</v>
      </c>
      <c r="C31" s="70"/>
    </row>
    <row r="32" spans="1:12" x14ac:dyDescent="0.15">
      <c r="A32" s="50"/>
      <c r="C32" s="70"/>
    </row>
    <row r="33" spans="3:9" x14ac:dyDescent="0.15">
      <c r="C33" s="70"/>
      <c r="I33" s="40"/>
    </row>
    <row r="34" spans="3:9" x14ac:dyDescent="0.15">
      <c r="C34" s="70"/>
    </row>
    <row r="35" spans="3:9" x14ac:dyDescent="0.15">
      <c r="C35" s="70"/>
    </row>
    <row r="36" spans="3:9" x14ac:dyDescent="0.15">
      <c r="C36" s="70"/>
    </row>
    <row r="37" spans="3:9" x14ac:dyDescent="0.15">
      <c r="C37" s="70"/>
    </row>
    <row r="38" spans="3:9" x14ac:dyDescent="0.15">
      <c r="C38" s="70"/>
    </row>
    <row r="39" spans="3:9" x14ac:dyDescent="0.15">
      <c r="C39" s="70"/>
    </row>
    <row r="40" spans="3:9" x14ac:dyDescent="0.15">
      <c r="C40" s="70"/>
    </row>
  </sheetData>
  <mergeCells count="5">
    <mergeCell ref="A1:J1"/>
    <mergeCell ref="A4:A5"/>
    <mergeCell ref="B4:E4"/>
    <mergeCell ref="F4:F5"/>
    <mergeCell ref="G4:J4"/>
  </mergeCells>
  <phoneticPr fontId="2"/>
  <pageMargins left="0.7" right="0.7" top="0.75" bottom="0.75" header="0.3" footer="0.3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48"/>
  <sheetViews>
    <sheetView view="pageBreakPreview" topLeftCell="C1" zoomScaleNormal="80" zoomScaleSheetLayoutView="100" workbookViewId="0">
      <selection sqref="A1:V1"/>
    </sheetView>
  </sheetViews>
  <sheetFormatPr defaultRowHeight="12" x14ac:dyDescent="0.15"/>
  <cols>
    <col min="1" max="6" width="5.375" style="7" customWidth="1"/>
    <col min="7" max="10" width="5.625" style="7" customWidth="1"/>
    <col min="11" max="12" width="5.625" style="78" customWidth="1"/>
    <col min="13" max="22" width="5.625" style="7" customWidth="1"/>
    <col min="23" max="24" width="5.375" style="7" customWidth="1"/>
    <col min="25" max="25" width="12" style="7" customWidth="1"/>
    <col min="26" max="16384" width="9" style="7"/>
  </cols>
  <sheetData>
    <row r="1" spans="1:24" s="1" customFormat="1" ht="28.5" customHeight="1" x14ac:dyDescent="0.15">
      <c r="A1" s="223" t="s">
        <v>114</v>
      </c>
      <c r="B1" s="223"/>
      <c r="C1" s="223"/>
      <c r="D1" s="224"/>
      <c r="E1" s="223"/>
      <c r="F1" s="223"/>
      <c r="G1" s="223"/>
      <c r="H1" s="223"/>
      <c r="I1" s="224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4"/>
      <c r="X1" s="4"/>
    </row>
    <row r="2" spans="1:24" s="2" customFormat="1" ht="20.25" customHeight="1" x14ac:dyDescent="0.15">
      <c r="A2" s="55" t="s">
        <v>0</v>
      </c>
      <c r="B2" s="6"/>
      <c r="C2" s="6"/>
      <c r="D2" s="6"/>
      <c r="E2" s="6"/>
      <c r="F2" s="6"/>
      <c r="G2" s="6"/>
      <c r="H2" s="6"/>
      <c r="K2" s="48"/>
      <c r="L2" s="48"/>
      <c r="V2" s="97" t="s">
        <v>42</v>
      </c>
    </row>
    <row r="3" spans="1:24" s="21" customFormat="1" ht="30" customHeight="1" x14ac:dyDescent="0.15">
      <c r="A3" s="225" t="s">
        <v>100</v>
      </c>
      <c r="B3" s="225"/>
      <c r="C3" s="225"/>
      <c r="D3" s="225"/>
      <c r="E3" s="225"/>
      <c r="F3" s="226"/>
      <c r="G3" s="229" t="s">
        <v>82</v>
      </c>
      <c r="H3" s="230"/>
      <c r="I3" s="230"/>
      <c r="J3" s="231"/>
      <c r="K3" s="229" t="s">
        <v>87</v>
      </c>
      <c r="L3" s="230"/>
      <c r="M3" s="230"/>
      <c r="N3" s="231"/>
      <c r="O3" s="229" t="s">
        <v>98</v>
      </c>
      <c r="P3" s="230"/>
      <c r="Q3" s="230"/>
      <c r="R3" s="231"/>
      <c r="S3" s="232" t="s">
        <v>111</v>
      </c>
      <c r="T3" s="233"/>
      <c r="U3" s="233"/>
      <c r="V3" s="233"/>
    </row>
    <row r="4" spans="1:24" s="21" customFormat="1" ht="30" customHeight="1" x14ac:dyDescent="0.15">
      <c r="A4" s="227"/>
      <c r="B4" s="227"/>
      <c r="C4" s="227"/>
      <c r="D4" s="227"/>
      <c r="E4" s="227"/>
      <c r="F4" s="228"/>
      <c r="G4" s="234" t="s">
        <v>2</v>
      </c>
      <c r="H4" s="235"/>
      <c r="I4" s="234" t="s">
        <v>3</v>
      </c>
      <c r="J4" s="235"/>
      <c r="K4" s="234" t="s">
        <v>2</v>
      </c>
      <c r="L4" s="235"/>
      <c r="M4" s="234" t="s">
        <v>3</v>
      </c>
      <c r="N4" s="235"/>
      <c r="O4" s="234" t="s">
        <v>2</v>
      </c>
      <c r="P4" s="235"/>
      <c r="Q4" s="234" t="s">
        <v>3</v>
      </c>
      <c r="R4" s="235"/>
      <c r="S4" s="236" t="s">
        <v>2</v>
      </c>
      <c r="T4" s="237"/>
      <c r="U4" s="236" t="s">
        <v>3</v>
      </c>
      <c r="V4" s="238"/>
    </row>
    <row r="5" spans="1:24" s="21" customFormat="1" ht="39.950000000000003" customHeight="1" x14ac:dyDescent="0.15">
      <c r="A5" s="214" t="s">
        <v>4</v>
      </c>
      <c r="B5" s="214"/>
      <c r="C5" s="214"/>
      <c r="D5" s="214"/>
      <c r="E5" s="214"/>
      <c r="F5" s="215"/>
      <c r="G5" s="216">
        <v>13800056254</v>
      </c>
      <c r="H5" s="217"/>
      <c r="I5" s="216">
        <v>12433008983</v>
      </c>
      <c r="J5" s="217"/>
      <c r="K5" s="216">
        <v>13723108504</v>
      </c>
      <c r="L5" s="217"/>
      <c r="M5" s="216">
        <v>12680962247</v>
      </c>
      <c r="N5" s="217"/>
      <c r="O5" s="218">
        <v>11059969307</v>
      </c>
      <c r="P5" s="219"/>
      <c r="Q5" s="218">
        <v>10760207183</v>
      </c>
      <c r="R5" s="219"/>
      <c r="S5" s="220">
        <v>10266134</v>
      </c>
      <c r="T5" s="221"/>
      <c r="U5" s="220">
        <v>10093476</v>
      </c>
      <c r="V5" s="222"/>
    </row>
    <row r="6" spans="1:24" s="21" customFormat="1" ht="39.950000000000003" customHeight="1" x14ac:dyDescent="0.15">
      <c r="A6" s="183" t="s">
        <v>5</v>
      </c>
      <c r="B6" s="183"/>
      <c r="C6" s="183"/>
      <c r="D6" s="183"/>
      <c r="E6" s="183"/>
      <c r="F6" s="184"/>
      <c r="G6" s="199">
        <v>2531417516</v>
      </c>
      <c r="H6" s="200"/>
      <c r="I6" s="199">
        <v>2489006207</v>
      </c>
      <c r="J6" s="200"/>
      <c r="K6" s="199">
        <v>2403555164</v>
      </c>
      <c r="L6" s="200"/>
      <c r="M6" s="199">
        <v>2334238189</v>
      </c>
      <c r="N6" s="200"/>
      <c r="O6" s="206">
        <v>2459276603</v>
      </c>
      <c r="P6" s="207"/>
      <c r="Q6" s="206">
        <v>2395361208</v>
      </c>
      <c r="R6" s="207"/>
      <c r="S6" s="208">
        <v>2365414</v>
      </c>
      <c r="T6" s="209"/>
      <c r="U6" s="208">
        <v>2158556</v>
      </c>
      <c r="V6" s="210"/>
    </row>
    <row r="7" spans="1:24" s="21" customFormat="1" ht="39.950000000000003" customHeight="1" x14ac:dyDescent="0.15">
      <c r="A7" s="183" t="s">
        <v>6</v>
      </c>
      <c r="B7" s="183"/>
      <c r="C7" s="183"/>
      <c r="D7" s="183"/>
      <c r="E7" s="183"/>
      <c r="F7" s="184"/>
      <c r="G7" s="199">
        <v>275056985</v>
      </c>
      <c r="H7" s="200"/>
      <c r="I7" s="199">
        <v>267797900</v>
      </c>
      <c r="J7" s="200"/>
      <c r="K7" s="201" t="s">
        <v>64</v>
      </c>
      <c r="L7" s="202"/>
      <c r="M7" s="201" t="s">
        <v>64</v>
      </c>
      <c r="N7" s="202"/>
      <c r="O7" s="192" t="s">
        <v>64</v>
      </c>
      <c r="P7" s="193"/>
      <c r="Q7" s="192" t="s">
        <v>64</v>
      </c>
      <c r="R7" s="193"/>
      <c r="S7" s="194" t="s">
        <v>64</v>
      </c>
      <c r="T7" s="195"/>
      <c r="U7" s="194" t="s">
        <v>64</v>
      </c>
      <c r="V7" s="196"/>
    </row>
    <row r="8" spans="1:24" s="21" customFormat="1" ht="39.950000000000003" customHeight="1" x14ac:dyDescent="0.15">
      <c r="A8" s="183" t="s">
        <v>7</v>
      </c>
      <c r="B8" s="183"/>
      <c r="C8" s="183"/>
      <c r="D8" s="183"/>
      <c r="E8" s="183"/>
      <c r="F8" s="184"/>
      <c r="G8" s="199">
        <v>19381644</v>
      </c>
      <c r="H8" s="200"/>
      <c r="I8" s="199">
        <v>18521583</v>
      </c>
      <c r="J8" s="200"/>
      <c r="K8" s="199">
        <v>15403340</v>
      </c>
      <c r="L8" s="200"/>
      <c r="M8" s="199">
        <v>14673213</v>
      </c>
      <c r="N8" s="200"/>
      <c r="O8" s="206">
        <v>14616986</v>
      </c>
      <c r="P8" s="207"/>
      <c r="Q8" s="206">
        <v>13815815</v>
      </c>
      <c r="R8" s="207"/>
      <c r="S8" s="208">
        <v>13186</v>
      </c>
      <c r="T8" s="209"/>
      <c r="U8" s="208">
        <v>11844</v>
      </c>
      <c r="V8" s="210"/>
    </row>
    <row r="9" spans="1:24" s="21" customFormat="1" ht="39.950000000000003" customHeight="1" x14ac:dyDescent="0.15">
      <c r="A9" s="183" t="s">
        <v>8</v>
      </c>
      <c r="B9" s="183"/>
      <c r="C9" s="183"/>
      <c r="D9" s="183"/>
      <c r="E9" s="183"/>
      <c r="F9" s="184"/>
      <c r="G9" s="201" t="s">
        <v>64</v>
      </c>
      <c r="H9" s="202"/>
      <c r="I9" s="201" t="s">
        <v>64</v>
      </c>
      <c r="J9" s="202"/>
      <c r="K9" s="201" t="s">
        <v>64</v>
      </c>
      <c r="L9" s="202"/>
      <c r="M9" s="201" t="s">
        <v>64</v>
      </c>
      <c r="N9" s="202"/>
      <c r="O9" s="201" t="s">
        <v>64</v>
      </c>
      <c r="P9" s="202"/>
      <c r="Q9" s="201" t="s">
        <v>64</v>
      </c>
      <c r="R9" s="202"/>
      <c r="S9" s="211" t="s">
        <v>64</v>
      </c>
      <c r="T9" s="212"/>
      <c r="U9" s="211" t="s">
        <v>64</v>
      </c>
      <c r="V9" s="213"/>
    </row>
    <row r="10" spans="1:24" s="21" customFormat="1" ht="39.950000000000003" customHeight="1" x14ac:dyDescent="0.15">
      <c r="A10" s="183" t="s">
        <v>9</v>
      </c>
      <c r="B10" s="183"/>
      <c r="C10" s="183"/>
      <c r="D10" s="183"/>
      <c r="E10" s="183"/>
      <c r="F10" s="184"/>
      <c r="G10" s="199">
        <v>215213685</v>
      </c>
      <c r="H10" s="200"/>
      <c r="I10" s="199">
        <v>213521939</v>
      </c>
      <c r="J10" s="200"/>
      <c r="K10" s="199">
        <v>223551000</v>
      </c>
      <c r="L10" s="200"/>
      <c r="M10" s="199">
        <v>219759783</v>
      </c>
      <c r="N10" s="200"/>
      <c r="O10" s="206">
        <v>234075160</v>
      </c>
      <c r="P10" s="207"/>
      <c r="Q10" s="206">
        <v>230968224</v>
      </c>
      <c r="R10" s="207"/>
      <c r="S10" s="208">
        <v>218894</v>
      </c>
      <c r="T10" s="209"/>
      <c r="U10" s="208">
        <v>214884</v>
      </c>
      <c r="V10" s="210"/>
    </row>
    <row r="11" spans="1:24" s="21" customFormat="1" ht="39.950000000000003" customHeight="1" x14ac:dyDescent="0.15">
      <c r="A11" s="183" t="s">
        <v>90</v>
      </c>
      <c r="B11" s="183"/>
      <c r="C11" s="183"/>
      <c r="D11" s="183"/>
      <c r="E11" s="183"/>
      <c r="F11" s="184"/>
      <c r="G11" s="199">
        <v>7632660140</v>
      </c>
      <c r="H11" s="200"/>
      <c r="I11" s="199">
        <v>7410373461</v>
      </c>
      <c r="J11" s="200"/>
      <c r="K11" s="199">
        <v>7910964407</v>
      </c>
      <c r="L11" s="200"/>
      <c r="M11" s="199">
        <v>7746873395</v>
      </c>
      <c r="N11" s="200"/>
      <c r="O11" s="206">
        <v>8091881295</v>
      </c>
      <c r="P11" s="207"/>
      <c r="Q11" s="206">
        <v>7924929516</v>
      </c>
      <c r="R11" s="207"/>
      <c r="S11" s="208">
        <v>8183049</v>
      </c>
      <c r="T11" s="209"/>
      <c r="U11" s="208">
        <v>8012546</v>
      </c>
      <c r="V11" s="210"/>
    </row>
    <row r="12" spans="1:24" s="21" customFormat="1" ht="39.950000000000003" customHeight="1" x14ac:dyDescent="0.15">
      <c r="A12" s="183" t="s">
        <v>91</v>
      </c>
      <c r="B12" s="183"/>
      <c r="C12" s="183"/>
      <c r="D12" s="183"/>
      <c r="E12" s="183"/>
      <c r="F12" s="184"/>
      <c r="G12" s="199">
        <v>966396250</v>
      </c>
      <c r="H12" s="200"/>
      <c r="I12" s="199">
        <v>951811171</v>
      </c>
      <c r="J12" s="200"/>
      <c r="K12" s="199">
        <v>1010674115</v>
      </c>
      <c r="L12" s="200"/>
      <c r="M12" s="199">
        <v>997015686</v>
      </c>
      <c r="N12" s="200"/>
      <c r="O12" s="206">
        <v>1063278916</v>
      </c>
      <c r="P12" s="207"/>
      <c r="Q12" s="206">
        <v>1049223757</v>
      </c>
      <c r="R12" s="207"/>
      <c r="S12" s="208">
        <v>1111675</v>
      </c>
      <c r="T12" s="209"/>
      <c r="U12" s="208">
        <v>1096584</v>
      </c>
      <c r="V12" s="210"/>
    </row>
    <row r="13" spans="1:24" s="21" customFormat="1" ht="39.950000000000003" customHeight="1" x14ac:dyDescent="0.15">
      <c r="A13" s="183" t="s">
        <v>61</v>
      </c>
      <c r="B13" s="183"/>
      <c r="C13" s="183"/>
      <c r="D13" s="183"/>
      <c r="E13" s="183"/>
      <c r="F13" s="184"/>
      <c r="G13" s="199">
        <v>7108802</v>
      </c>
      <c r="H13" s="200"/>
      <c r="I13" s="199">
        <v>6804331</v>
      </c>
      <c r="J13" s="200"/>
      <c r="K13" s="201" t="s">
        <v>64</v>
      </c>
      <c r="L13" s="202"/>
      <c r="M13" s="201" t="s">
        <v>64</v>
      </c>
      <c r="N13" s="202"/>
      <c r="O13" s="192" t="s">
        <v>64</v>
      </c>
      <c r="P13" s="193"/>
      <c r="Q13" s="192" t="s">
        <v>64</v>
      </c>
      <c r="R13" s="193"/>
      <c r="S13" s="194" t="s">
        <v>64</v>
      </c>
      <c r="T13" s="195"/>
      <c r="U13" s="194" t="s">
        <v>64</v>
      </c>
      <c r="V13" s="196"/>
    </row>
    <row r="14" spans="1:24" s="21" customFormat="1" ht="39.950000000000003" customHeight="1" x14ac:dyDescent="0.15">
      <c r="A14" s="183" t="s">
        <v>62</v>
      </c>
      <c r="B14" s="183"/>
      <c r="C14" s="183"/>
      <c r="D14" s="183"/>
      <c r="E14" s="183"/>
      <c r="F14" s="184"/>
      <c r="G14" s="185" t="s">
        <v>64</v>
      </c>
      <c r="H14" s="186"/>
      <c r="I14" s="185" t="s">
        <v>64</v>
      </c>
      <c r="J14" s="186"/>
      <c r="K14" s="185">
        <v>657205</v>
      </c>
      <c r="L14" s="186"/>
      <c r="M14" s="185">
        <v>432889</v>
      </c>
      <c r="N14" s="186"/>
      <c r="O14" s="197">
        <v>7347840</v>
      </c>
      <c r="P14" s="198"/>
      <c r="Q14" s="197">
        <v>6922886</v>
      </c>
      <c r="R14" s="198"/>
      <c r="S14" s="203">
        <v>529</v>
      </c>
      <c r="T14" s="204"/>
      <c r="U14" s="203">
        <v>215</v>
      </c>
      <c r="V14" s="205"/>
    </row>
    <row r="15" spans="1:24" ht="39.950000000000003" customHeight="1" x14ac:dyDescent="0.15">
      <c r="A15" s="183" t="s">
        <v>63</v>
      </c>
      <c r="B15" s="183"/>
      <c r="C15" s="183"/>
      <c r="D15" s="183"/>
      <c r="E15" s="183"/>
      <c r="F15" s="184"/>
      <c r="G15" s="185" t="s">
        <v>64</v>
      </c>
      <c r="H15" s="186"/>
      <c r="I15" s="185" t="s">
        <v>64</v>
      </c>
      <c r="J15" s="186"/>
      <c r="K15" s="185">
        <v>636071</v>
      </c>
      <c r="L15" s="186"/>
      <c r="M15" s="185">
        <v>366732</v>
      </c>
      <c r="N15" s="186"/>
      <c r="O15" s="187">
        <v>950854</v>
      </c>
      <c r="P15" s="188"/>
      <c r="Q15" s="187">
        <v>544771</v>
      </c>
      <c r="R15" s="188"/>
      <c r="S15" s="189">
        <v>796</v>
      </c>
      <c r="T15" s="190"/>
      <c r="U15" s="189">
        <v>506</v>
      </c>
      <c r="V15" s="191"/>
    </row>
    <row r="16" spans="1:24" ht="39.950000000000003" customHeight="1" x14ac:dyDescent="0.15">
      <c r="A16" s="175" t="s">
        <v>10</v>
      </c>
      <c r="B16" s="175"/>
      <c r="C16" s="175"/>
      <c r="D16" s="175"/>
      <c r="E16" s="175"/>
      <c r="F16" s="176"/>
      <c r="G16" s="177">
        <v>25447291276</v>
      </c>
      <c r="H16" s="178"/>
      <c r="I16" s="177">
        <v>23790845575</v>
      </c>
      <c r="J16" s="178"/>
      <c r="K16" s="177">
        <v>25288549000</v>
      </c>
      <c r="L16" s="178"/>
      <c r="M16" s="177">
        <v>23994322134</v>
      </c>
      <c r="N16" s="178"/>
      <c r="O16" s="177">
        <v>22931396961</v>
      </c>
      <c r="P16" s="178"/>
      <c r="Q16" s="177">
        <v>22381973360</v>
      </c>
      <c r="R16" s="178"/>
      <c r="S16" s="179">
        <v>22159677</v>
      </c>
      <c r="T16" s="180"/>
      <c r="U16" s="181">
        <v>21588611</v>
      </c>
      <c r="V16" s="182"/>
    </row>
    <row r="17" spans="1:24" s="13" customFormat="1" ht="18.75" customHeight="1" x14ac:dyDescent="0.15">
      <c r="A17" s="54" t="s">
        <v>89</v>
      </c>
      <c r="B17" s="5"/>
      <c r="C17" s="5"/>
      <c r="D17" s="5"/>
      <c r="E17" s="5"/>
      <c r="F17" s="5"/>
      <c r="G17" s="44"/>
      <c r="H17" s="43"/>
      <c r="I17" s="43"/>
      <c r="K17" s="49"/>
      <c r="L17" s="49"/>
    </row>
    <row r="18" spans="1:24" s="13" customFormat="1" ht="18.75" customHeight="1" x14ac:dyDescent="0.15">
      <c r="A18" s="54" t="s">
        <v>92</v>
      </c>
      <c r="B18" s="5"/>
      <c r="C18" s="5"/>
      <c r="K18" s="49"/>
      <c r="L18" s="49"/>
    </row>
    <row r="19" spans="1:24" s="13" customFormat="1" ht="18.75" customHeight="1" x14ac:dyDescent="0.15">
      <c r="A19" s="54"/>
      <c r="B19" s="5"/>
      <c r="C19" s="5"/>
      <c r="K19" s="49"/>
      <c r="L19" s="49"/>
    </row>
    <row r="20" spans="1:24" s="13" customFormat="1" ht="18.75" customHeight="1" x14ac:dyDescent="0.15">
      <c r="A20" s="54"/>
      <c r="B20" s="5"/>
      <c r="C20" s="5"/>
      <c r="K20" s="49"/>
      <c r="L20" s="49"/>
    </row>
    <row r="21" spans="1:24" s="13" customFormat="1" ht="18.75" customHeight="1" x14ac:dyDescent="0.15">
      <c r="A21" s="54"/>
      <c r="B21" s="5"/>
      <c r="C21" s="5"/>
      <c r="K21" s="49"/>
      <c r="L21" s="49"/>
    </row>
    <row r="22" spans="1:24" s="13" customFormat="1" ht="18.75" customHeight="1" x14ac:dyDescent="0.15">
      <c r="A22" s="54"/>
      <c r="B22" s="5"/>
      <c r="C22" s="5"/>
      <c r="K22" s="49"/>
      <c r="L22" s="49"/>
    </row>
    <row r="23" spans="1:24" s="4" customFormat="1" ht="28.5" customHeight="1" x14ac:dyDescent="0.15">
      <c r="A23" s="169" t="s">
        <v>115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55"/>
      <c r="X23" s="155"/>
    </row>
    <row r="24" spans="1:24" s="3" customFormat="1" ht="16.5" customHeight="1" x14ac:dyDescent="0.15">
      <c r="A24" s="258" t="s">
        <v>0</v>
      </c>
      <c r="B24" s="258"/>
      <c r="C24" s="2"/>
      <c r="D24" s="2"/>
      <c r="E24" s="2"/>
      <c r="F24" s="2"/>
      <c r="G24" s="2"/>
      <c r="H24" s="2"/>
      <c r="I24" s="2"/>
      <c r="J24" s="2"/>
      <c r="K24" s="2"/>
      <c r="V24" s="53" t="s">
        <v>42</v>
      </c>
    </row>
    <row r="25" spans="1:24" s="5" customFormat="1" ht="23.1" customHeight="1" x14ac:dyDescent="0.15">
      <c r="A25" s="225" t="s">
        <v>101</v>
      </c>
      <c r="B25" s="226"/>
      <c r="C25" s="259" t="s">
        <v>99</v>
      </c>
      <c r="D25" s="260"/>
      <c r="E25" s="260"/>
      <c r="F25" s="260"/>
      <c r="G25" s="260"/>
      <c r="H25" s="260"/>
      <c r="I25" s="260"/>
      <c r="J25" s="260"/>
      <c r="K25" s="260"/>
      <c r="L25" s="261"/>
      <c r="M25" s="259" t="s">
        <v>71</v>
      </c>
      <c r="N25" s="260"/>
      <c r="O25" s="260"/>
      <c r="P25" s="260"/>
      <c r="Q25" s="260"/>
      <c r="R25" s="260"/>
      <c r="S25" s="260"/>
      <c r="T25" s="260"/>
      <c r="U25" s="260"/>
      <c r="V25" s="260"/>
      <c r="W25" s="83"/>
    </row>
    <row r="26" spans="1:24" s="21" customFormat="1" ht="23.1" customHeight="1" x14ac:dyDescent="0.15">
      <c r="A26" s="251"/>
      <c r="B26" s="252"/>
      <c r="C26" s="263" t="s">
        <v>56</v>
      </c>
      <c r="D26" s="263"/>
      <c r="E26" s="263"/>
      <c r="F26" s="263"/>
      <c r="G26" s="264" t="s">
        <v>57</v>
      </c>
      <c r="H26" s="265"/>
      <c r="I26" s="265"/>
      <c r="J26" s="265"/>
      <c r="K26" s="265"/>
      <c r="L26" s="266"/>
      <c r="M26" s="263" t="s">
        <v>56</v>
      </c>
      <c r="N26" s="263"/>
      <c r="O26" s="263"/>
      <c r="P26" s="263"/>
      <c r="Q26" s="264" t="s">
        <v>57</v>
      </c>
      <c r="R26" s="265"/>
      <c r="S26" s="265"/>
      <c r="T26" s="265"/>
      <c r="U26" s="265"/>
      <c r="V26" s="265"/>
      <c r="W26" s="83"/>
    </row>
    <row r="27" spans="1:24" s="21" customFormat="1" ht="23.1" customHeight="1" x14ac:dyDescent="0.15">
      <c r="A27" s="227"/>
      <c r="B27" s="228"/>
      <c r="C27" s="262" t="s">
        <v>58</v>
      </c>
      <c r="D27" s="262"/>
      <c r="E27" s="262" t="s">
        <v>59</v>
      </c>
      <c r="F27" s="262"/>
      <c r="G27" s="262" t="s">
        <v>60</v>
      </c>
      <c r="H27" s="262"/>
      <c r="I27" s="262" t="s">
        <v>58</v>
      </c>
      <c r="J27" s="262"/>
      <c r="K27" s="267" t="s">
        <v>59</v>
      </c>
      <c r="L27" s="268"/>
      <c r="M27" s="262" t="s">
        <v>58</v>
      </c>
      <c r="N27" s="262"/>
      <c r="O27" s="262" t="s">
        <v>59</v>
      </c>
      <c r="P27" s="262"/>
      <c r="Q27" s="262" t="s">
        <v>60</v>
      </c>
      <c r="R27" s="262"/>
      <c r="S27" s="262" t="s">
        <v>58</v>
      </c>
      <c r="T27" s="262"/>
      <c r="U27" s="267" t="s">
        <v>59</v>
      </c>
      <c r="V27" s="269"/>
      <c r="W27" s="83"/>
    </row>
    <row r="28" spans="1:24" s="21" customFormat="1" ht="32.25" customHeight="1" x14ac:dyDescent="0.15">
      <c r="A28" s="251" t="s">
        <v>102</v>
      </c>
      <c r="B28" s="252"/>
      <c r="C28" s="255">
        <v>46769217</v>
      </c>
      <c r="D28" s="256"/>
      <c r="E28" s="255">
        <v>25183526</v>
      </c>
      <c r="F28" s="256"/>
      <c r="G28" s="255">
        <v>69663228</v>
      </c>
      <c r="H28" s="256"/>
      <c r="I28" s="255">
        <v>44579934</v>
      </c>
      <c r="J28" s="256"/>
      <c r="K28" s="255">
        <v>44579934</v>
      </c>
      <c r="L28" s="256"/>
      <c r="M28" s="255">
        <v>46769217</v>
      </c>
      <c r="N28" s="256"/>
      <c r="O28" s="255">
        <v>25183526</v>
      </c>
      <c r="P28" s="256"/>
      <c r="Q28" s="185">
        <f>SUM(S28+U28)</f>
        <v>66760281</v>
      </c>
      <c r="R28" s="186"/>
      <c r="S28" s="255">
        <v>42805559</v>
      </c>
      <c r="T28" s="256"/>
      <c r="U28" s="255">
        <v>23954722</v>
      </c>
      <c r="V28" s="257"/>
      <c r="W28" s="82"/>
    </row>
    <row r="29" spans="1:24" s="21" customFormat="1" ht="32.25" customHeight="1" x14ac:dyDescent="0.15">
      <c r="A29" s="251">
        <v>28</v>
      </c>
      <c r="B29" s="252"/>
      <c r="C29" s="255">
        <v>42850529.085000001</v>
      </c>
      <c r="D29" s="256"/>
      <c r="E29" s="253">
        <v>25103102</v>
      </c>
      <c r="F29" s="254"/>
      <c r="G29" s="255">
        <v>66575919.071999997</v>
      </c>
      <c r="H29" s="256"/>
      <c r="I29" s="255">
        <v>41128627.795999996</v>
      </c>
      <c r="J29" s="256"/>
      <c r="K29" s="255">
        <v>25083294</v>
      </c>
      <c r="L29" s="256"/>
      <c r="M29" s="255">
        <v>42850529.085000001</v>
      </c>
      <c r="N29" s="256"/>
      <c r="O29" s="253">
        <v>25103102</v>
      </c>
      <c r="P29" s="254"/>
      <c r="Q29" s="185">
        <f>SUM(S29+U29)</f>
        <v>63351478.172999993</v>
      </c>
      <c r="R29" s="186"/>
      <c r="S29" s="255">
        <v>39560632.597999997</v>
      </c>
      <c r="T29" s="256"/>
      <c r="U29" s="255">
        <v>23790845.574999999</v>
      </c>
      <c r="V29" s="257"/>
      <c r="W29" s="24"/>
    </row>
    <row r="30" spans="1:24" s="21" customFormat="1" ht="32.25" customHeight="1" x14ac:dyDescent="0.15">
      <c r="A30" s="251">
        <v>29</v>
      </c>
      <c r="B30" s="252"/>
      <c r="C30" s="246">
        <v>40633277650</v>
      </c>
      <c r="D30" s="247"/>
      <c r="E30" s="246">
        <v>25272235000</v>
      </c>
      <c r="F30" s="247"/>
      <c r="G30" s="246">
        <v>64934427000</v>
      </c>
      <c r="H30" s="247"/>
      <c r="I30" s="248">
        <v>39645877668</v>
      </c>
      <c r="J30" s="249"/>
      <c r="K30" s="246">
        <v>25288549000</v>
      </c>
      <c r="L30" s="247"/>
      <c r="M30" s="246">
        <v>40633277650</v>
      </c>
      <c r="N30" s="247"/>
      <c r="O30" s="246">
        <v>25272235000</v>
      </c>
      <c r="P30" s="247"/>
      <c r="Q30" s="246">
        <f>SUM(S30+U30)</f>
        <v>62740628915</v>
      </c>
      <c r="R30" s="247"/>
      <c r="S30" s="248">
        <v>38746306781</v>
      </c>
      <c r="T30" s="249"/>
      <c r="U30" s="246">
        <v>23994322134</v>
      </c>
      <c r="V30" s="250"/>
      <c r="W30" s="24"/>
    </row>
    <row r="31" spans="1:24" s="21" customFormat="1" ht="32.25" customHeight="1" x14ac:dyDescent="0.15">
      <c r="A31" s="251">
        <v>30</v>
      </c>
      <c r="B31" s="252"/>
      <c r="C31" s="246">
        <v>39458955394</v>
      </c>
      <c r="D31" s="247"/>
      <c r="E31" s="246">
        <v>23329345040</v>
      </c>
      <c r="F31" s="247"/>
      <c r="G31" s="246">
        <v>61339347110</v>
      </c>
      <c r="H31" s="247"/>
      <c r="I31" s="248">
        <v>38407950149</v>
      </c>
      <c r="J31" s="249"/>
      <c r="K31" s="246">
        <v>22931396961</v>
      </c>
      <c r="L31" s="247"/>
      <c r="M31" s="246">
        <v>39458955394</v>
      </c>
      <c r="N31" s="247"/>
      <c r="O31" s="246">
        <v>23329345040</v>
      </c>
      <c r="P31" s="247"/>
      <c r="Q31" s="246">
        <v>61128207709</v>
      </c>
      <c r="R31" s="247"/>
      <c r="S31" s="248">
        <v>37133885575</v>
      </c>
      <c r="T31" s="249"/>
      <c r="U31" s="246">
        <v>23994322134</v>
      </c>
      <c r="V31" s="250"/>
      <c r="W31" s="82"/>
    </row>
    <row r="32" spans="1:24" s="80" customFormat="1" ht="32.25" customHeight="1" x14ac:dyDescent="0.15">
      <c r="A32" s="244" t="s">
        <v>112</v>
      </c>
      <c r="B32" s="245"/>
      <c r="C32" s="239">
        <v>47534344</v>
      </c>
      <c r="D32" s="240"/>
      <c r="E32" s="239">
        <v>23592346</v>
      </c>
      <c r="F32" s="240"/>
      <c r="G32" s="239">
        <f>I32+K32</f>
        <v>64624376</v>
      </c>
      <c r="H32" s="240"/>
      <c r="I32" s="241">
        <v>42464699</v>
      </c>
      <c r="J32" s="242"/>
      <c r="K32" s="239">
        <v>22159677</v>
      </c>
      <c r="L32" s="240"/>
      <c r="M32" s="239">
        <v>47534344</v>
      </c>
      <c r="N32" s="240"/>
      <c r="O32" s="239">
        <v>23592346</v>
      </c>
      <c r="P32" s="240"/>
      <c r="Q32" s="239">
        <f>S32+U32</f>
        <v>61568814</v>
      </c>
      <c r="R32" s="240"/>
      <c r="S32" s="241">
        <v>39980203</v>
      </c>
      <c r="T32" s="242"/>
      <c r="U32" s="239">
        <v>21588611</v>
      </c>
      <c r="V32" s="243"/>
      <c r="W32" s="91"/>
    </row>
    <row r="33" spans="1:12" s="3" customFormat="1" ht="20.25" customHeight="1" x14ac:dyDescent="0.15">
      <c r="A33" s="81" t="s">
        <v>89</v>
      </c>
      <c r="B33" s="81"/>
      <c r="C33" s="81"/>
      <c r="D33" s="81"/>
      <c r="E33" s="2"/>
      <c r="F33" s="42"/>
      <c r="G33" s="2"/>
      <c r="H33" s="2"/>
      <c r="I33" s="2"/>
      <c r="J33" s="47"/>
      <c r="K33" s="2"/>
      <c r="L33" s="2"/>
    </row>
    <row r="34" spans="1:12" s="3" customFormat="1" ht="20.25" customHeight="1" x14ac:dyDescent="0.15">
      <c r="A34" s="54" t="s">
        <v>92</v>
      </c>
      <c r="B34" s="54"/>
      <c r="C34" s="54"/>
    </row>
    <row r="38" spans="1:12" ht="34.9" customHeight="1" x14ac:dyDescent="0.15">
      <c r="A38" s="79"/>
    </row>
    <row r="39" spans="1:12" ht="19.899999999999999" customHeight="1" x14ac:dyDescent="0.15">
      <c r="A39" s="6"/>
    </row>
    <row r="40" spans="1:12" ht="21.6" customHeight="1" x14ac:dyDescent="0.15">
      <c r="A40" s="29"/>
    </row>
    <row r="41" spans="1:12" ht="21.6" customHeight="1" x14ac:dyDescent="0.15">
      <c r="A41" s="29"/>
    </row>
    <row r="42" spans="1:12" ht="21.6" customHeight="1" x14ac:dyDescent="0.15"/>
    <row r="43" spans="1:12" ht="28.9" customHeight="1" x14ac:dyDescent="0.15"/>
    <row r="44" spans="1:12" ht="28.9" customHeight="1" x14ac:dyDescent="0.15"/>
    <row r="45" spans="1:12" ht="28.9" customHeight="1" x14ac:dyDescent="0.15"/>
    <row r="46" spans="1:12" ht="28.9" customHeight="1" x14ac:dyDescent="0.15"/>
    <row r="47" spans="1:12" ht="28.9" customHeight="1" x14ac:dyDescent="0.15"/>
    <row r="48" spans="1:12" ht="21.6" customHeight="1" x14ac:dyDescent="0.15">
      <c r="A48" s="5"/>
    </row>
  </sheetData>
  <mergeCells count="196">
    <mergeCell ref="A23:V23"/>
    <mergeCell ref="C26:F26"/>
    <mergeCell ref="G26:L26"/>
    <mergeCell ref="M26:P26"/>
    <mergeCell ref="Q26:V26"/>
    <mergeCell ref="M28:N28"/>
    <mergeCell ref="O28:P28"/>
    <mergeCell ref="Q28:R28"/>
    <mergeCell ref="S28:T28"/>
    <mergeCell ref="U28:V28"/>
    <mergeCell ref="M25:V25"/>
    <mergeCell ref="G27:H27"/>
    <mergeCell ref="I27:J27"/>
    <mergeCell ref="K27:L27"/>
    <mergeCell ref="M27:N27"/>
    <mergeCell ref="O27:P27"/>
    <mergeCell ref="Q27:R27"/>
    <mergeCell ref="S27:T27"/>
    <mergeCell ref="U27:V27"/>
    <mergeCell ref="A28:B28"/>
    <mergeCell ref="C28:D28"/>
    <mergeCell ref="E28:F28"/>
    <mergeCell ref="G28:H28"/>
    <mergeCell ref="I28:J28"/>
    <mergeCell ref="K28:L28"/>
    <mergeCell ref="A24:B24"/>
    <mergeCell ref="A25:B27"/>
    <mergeCell ref="C25:L25"/>
    <mergeCell ref="C27:D27"/>
    <mergeCell ref="E27:F27"/>
    <mergeCell ref="M29:N29"/>
    <mergeCell ref="O29:P29"/>
    <mergeCell ref="Q29:R29"/>
    <mergeCell ref="S29:T29"/>
    <mergeCell ref="U29:V29"/>
    <mergeCell ref="A29:B29"/>
    <mergeCell ref="C29:D29"/>
    <mergeCell ref="E29:F29"/>
    <mergeCell ref="G29:H29"/>
    <mergeCell ref="I29:J29"/>
    <mergeCell ref="K29:L29"/>
    <mergeCell ref="M30:N30"/>
    <mergeCell ref="O30:P30"/>
    <mergeCell ref="Q30:R30"/>
    <mergeCell ref="S30:T30"/>
    <mergeCell ref="U30:V30"/>
    <mergeCell ref="A30:B30"/>
    <mergeCell ref="C30:D30"/>
    <mergeCell ref="E30:F30"/>
    <mergeCell ref="G30:H30"/>
    <mergeCell ref="I30:J30"/>
    <mergeCell ref="K30:L30"/>
    <mergeCell ref="M31:N31"/>
    <mergeCell ref="O31:P31"/>
    <mergeCell ref="Q31:R31"/>
    <mergeCell ref="S31:T31"/>
    <mergeCell ref="U31:V31"/>
    <mergeCell ref="A31:B31"/>
    <mergeCell ref="C31:D31"/>
    <mergeCell ref="E31:F31"/>
    <mergeCell ref="G31:H31"/>
    <mergeCell ref="I31:J31"/>
    <mergeCell ref="K31:L31"/>
    <mergeCell ref="M32:N32"/>
    <mergeCell ref="O32:P32"/>
    <mergeCell ref="Q32:R32"/>
    <mergeCell ref="S32:T32"/>
    <mergeCell ref="U32:V32"/>
    <mergeCell ref="A32:B32"/>
    <mergeCell ref="C32:D32"/>
    <mergeCell ref="E32:F32"/>
    <mergeCell ref="G32:H32"/>
    <mergeCell ref="I32:J32"/>
    <mergeCell ref="K32:L32"/>
    <mergeCell ref="A1:V1"/>
    <mergeCell ref="A3:F4"/>
    <mergeCell ref="G3:J3"/>
    <mergeCell ref="K3:N3"/>
    <mergeCell ref="O3:R3"/>
    <mergeCell ref="S3:V3"/>
    <mergeCell ref="G4:H4"/>
    <mergeCell ref="I4:J4"/>
    <mergeCell ref="K4:L4"/>
    <mergeCell ref="M4:N4"/>
    <mergeCell ref="O4:P4"/>
    <mergeCell ref="Q4:R4"/>
    <mergeCell ref="S4:T4"/>
    <mergeCell ref="U4:V4"/>
    <mergeCell ref="A5:F5"/>
    <mergeCell ref="G5:H5"/>
    <mergeCell ref="I5:J5"/>
    <mergeCell ref="K5:L5"/>
    <mergeCell ref="M5:N5"/>
    <mergeCell ref="O5:P5"/>
    <mergeCell ref="Q5:R5"/>
    <mergeCell ref="S5:T5"/>
    <mergeCell ref="U5:V5"/>
    <mergeCell ref="A6:F6"/>
    <mergeCell ref="G6:H6"/>
    <mergeCell ref="I6:J6"/>
    <mergeCell ref="K6:L6"/>
    <mergeCell ref="M6:N6"/>
    <mergeCell ref="O6:P6"/>
    <mergeCell ref="Q6:R6"/>
    <mergeCell ref="S6:T6"/>
    <mergeCell ref="U6:V6"/>
    <mergeCell ref="A7:F7"/>
    <mergeCell ref="G7:H7"/>
    <mergeCell ref="I7:J7"/>
    <mergeCell ref="K7:L7"/>
    <mergeCell ref="M7:N7"/>
    <mergeCell ref="O7:P7"/>
    <mergeCell ref="Q7:R7"/>
    <mergeCell ref="S7:T7"/>
    <mergeCell ref="U7:V7"/>
    <mergeCell ref="A8:F8"/>
    <mergeCell ref="G8:H8"/>
    <mergeCell ref="I8:J8"/>
    <mergeCell ref="K8:L8"/>
    <mergeCell ref="M8:N8"/>
    <mergeCell ref="O8:P8"/>
    <mergeCell ref="Q8:R8"/>
    <mergeCell ref="S8:T8"/>
    <mergeCell ref="U8:V8"/>
    <mergeCell ref="Q9:R9"/>
    <mergeCell ref="S9:T9"/>
    <mergeCell ref="U9:V9"/>
    <mergeCell ref="A10:F10"/>
    <mergeCell ref="G10:H10"/>
    <mergeCell ref="I10:J10"/>
    <mergeCell ref="K10:L10"/>
    <mergeCell ref="M10:N10"/>
    <mergeCell ref="O10:P10"/>
    <mergeCell ref="Q10:R10"/>
    <mergeCell ref="A9:F9"/>
    <mergeCell ref="G9:H9"/>
    <mergeCell ref="I9:J9"/>
    <mergeCell ref="K9:L9"/>
    <mergeCell ref="M9:N9"/>
    <mergeCell ref="O9:P9"/>
    <mergeCell ref="S10:T10"/>
    <mergeCell ref="U10:V10"/>
    <mergeCell ref="A11:F11"/>
    <mergeCell ref="G11:H11"/>
    <mergeCell ref="I11:J11"/>
    <mergeCell ref="K11:L11"/>
    <mergeCell ref="M11:N11"/>
    <mergeCell ref="O11:P11"/>
    <mergeCell ref="Q11:R11"/>
    <mergeCell ref="S11:T11"/>
    <mergeCell ref="U11:V11"/>
    <mergeCell ref="A12:F12"/>
    <mergeCell ref="G12:H12"/>
    <mergeCell ref="I12:J12"/>
    <mergeCell ref="K12:L12"/>
    <mergeCell ref="M12:N12"/>
    <mergeCell ref="O12:P12"/>
    <mergeCell ref="Q12:R12"/>
    <mergeCell ref="S12:T12"/>
    <mergeCell ref="U12:V12"/>
    <mergeCell ref="Q13:R13"/>
    <mergeCell ref="S13:T13"/>
    <mergeCell ref="U13:V13"/>
    <mergeCell ref="A14:F14"/>
    <mergeCell ref="G14:H14"/>
    <mergeCell ref="I14:J14"/>
    <mergeCell ref="K14:L14"/>
    <mergeCell ref="M14:N14"/>
    <mergeCell ref="O14:P14"/>
    <mergeCell ref="Q14:R14"/>
    <mergeCell ref="A13:F13"/>
    <mergeCell ref="G13:H13"/>
    <mergeCell ref="I13:J13"/>
    <mergeCell ref="K13:L13"/>
    <mergeCell ref="M13:N13"/>
    <mergeCell ref="O13:P13"/>
    <mergeCell ref="S14:T14"/>
    <mergeCell ref="U14:V14"/>
    <mergeCell ref="A15:F15"/>
    <mergeCell ref="G15:H15"/>
    <mergeCell ref="I15:J15"/>
    <mergeCell ref="K15:L15"/>
    <mergeCell ref="M15:N15"/>
    <mergeCell ref="O15:P15"/>
    <mergeCell ref="Q15:R15"/>
    <mergeCell ref="S15:T15"/>
    <mergeCell ref="U15:V15"/>
    <mergeCell ref="A16:F16"/>
    <mergeCell ref="G16:H16"/>
    <mergeCell ref="I16:J16"/>
    <mergeCell ref="K16:L16"/>
    <mergeCell ref="M16:N16"/>
    <mergeCell ref="O16:P16"/>
    <mergeCell ref="Q16:R16"/>
    <mergeCell ref="S16:T16"/>
    <mergeCell ref="U16:V16"/>
  </mergeCells>
  <phoneticPr fontId="2"/>
  <pageMargins left="0.78740157480314965" right="0.78740157480314965" top="0.78740157480314965" bottom="0.98425196850393704" header="0.31496062992125984" footer="0.31496062992125984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1"/>
  <sheetViews>
    <sheetView view="pageBreakPreview" zoomScale="90" zoomScaleNormal="100" zoomScaleSheetLayoutView="90" workbookViewId="0">
      <selection sqref="A1:I1"/>
    </sheetView>
  </sheetViews>
  <sheetFormatPr defaultRowHeight="12" x14ac:dyDescent="0.15"/>
  <cols>
    <col min="1" max="1" width="17.5" style="9" customWidth="1"/>
    <col min="2" max="4" width="13.125" style="9" customWidth="1"/>
    <col min="5" max="5" width="13.125" style="45" customWidth="1"/>
    <col min="6" max="8" width="13.125" style="9" customWidth="1"/>
    <col min="9" max="9" width="13.125" style="45" customWidth="1"/>
    <col min="10" max="10" width="8.875" style="9" customWidth="1"/>
    <col min="11" max="16384" width="9" style="9"/>
  </cols>
  <sheetData>
    <row r="1" spans="1:10" s="12" customFormat="1" ht="28.5" customHeight="1" x14ac:dyDescent="0.15">
      <c r="A1" s="270" t="s">
        <v>116</v>
      </c>
      <c r="B1" s="270"/>
      <c r="C1" s="270"/>
      <c r="D1" s="270"/>
      <c r="E1" s="270"/>
      <c r="F1" s="270"/>
      <c r="G1" s="270"/>
      <c r="H1" s="270"/>
      <c r="I1" s="270"/>
    </row>
    <row r="2" spans="1:10" s="12" customFormat="1" ht="17.25" customHeight="1" x14ac:dyDescent="0.15">
      <c r="A2" s="72"/>
      <c r="C2" s="9"/>
      <c r="D2" s="9"/>
      <c r="E2" s="45"/>
      <c r="F2" s="9"/>
      <c r="G2" s="9"/>
      <c r="H2" s="9"/>
      <c r="I2" s="45"/>
    </row>
    <row r="3" spans="1:10" s="157" customFormat="1" ht="15" customHeight="1" x14ac:dyDescent="0.15">
      <c r="A3" s="156" t="s">
        <v>0</v>
      </c>
      <c r="E3" s="158"/>
      <c r="F3" s="159"/>
      <c r="G3" s="274" t="s">
        <v>103</v>
      </c>
      <c r="H3" s="274"/>
      <c r="I3" s="274"/>
    </row>
    <row r="4" spans="1:10" ht="27.95" customHeight="1" x14ac:dyDescent="0.15">
      <c r="A4" s="275" t="s">
        <v>70</v>
      </c>
      <c r="B4" s="272" t="s">
        <v>85</v>
      </c>
      <c r="C4" s="272"/>
      <c r="D4" s="272"/>
      <c r="E4" s="273"/>
      <c r="F4" s="272" t="s">
        <v>86</v>
      </c>
      <c r="G4" s="272"/>
      <c r="H4" s="272"/>
      <c r="I4" s="272"/>
      <c r="J4" s="19"/>
    </row>
    <row r="5" spans="1:10" s="11" customFormat="1" ht="27.95" customHeight="1" x14ac:dyDescent="0.15">
      <c r="A5" s="276"/>
      <c r="B5" s="56" t="s">
        <v>95</v>
      </c>
      <c r="C5" s="56" t="s">
        <v>96</v>
      </c>
      <c r="D5" s="56" t="s">
        <v>97</v>
      </c>
      <c r="E5" s="94" t="s">
        <v>109</v>
      </c>
      <c r="F5" s="71" t="s">
        <v>95</v>
      </c>
      <c r="G5" s="57" t="s">
        <v>96</v>
      </c>
      <c r="H5" s="57" t="s">
        <v>97</v>
      </c>
      <c r="I5" s="95" t="s">
        <v>109</v>
      </c>
    </row>
    <row r="6" spans="1:10" ht="30" customHeight="1" x14ac:dyDescent="0.15">
      <c r="A6" s="151" t="s">
        <v>11</v>
      </c>
      <c r="B6" s="117">
        <v>15430801.812000001</v>
      </c>
      <c r="C6" s="118">
        <v>15425960</v>
      </c>
      <c r="D6" s="119">
        <v>15373520</v>
      </c>
      <c r="E6" s="120">
        <v>15348770</v>
      </c>
      <c r="F6" s="121">
        <v>14391798.664999999</v>
      </c>
      <c r="G6" s="122">
        <v>14437699</v>
      </c>
      <c r="H6" s="123">
        <v>14480543</v>
      </c>
      <c r="I6" s="124">
        <v>14554337</v>
      </c>
    </row>
    <row r="7" spans="1:10" ht="30" customHeight="1" x14ac:dyDescent="0.15">
      <c r="A7" s="152" t="s">
        <v>12</v>
      </c>
      <c r="B7" s="117">
        <v>14400705.705999998</v>
      </c>
      <c r="C7" s="118">
        <v>14483060</v>
      </c>
      <c r="D7" s="125">
        <v>14481652</v>
      </c>
      <c r="E7" s="126">
        <v>14573482</v>
      </c>
      <c r="F7" s="127">
        <v>14122600.136</v>
      </c>
      <c r="G7" s="128">
        <v>14232278</v>
      </c>
      <c r="H7" s="129">
        <v>14274904</v>
      </c>
      <c r="I7" s="130">
        <v>14374265</v>
      </c>
    </row>
    <row r="8" spans="1:10" ht="30" customHeight="1" x14ac:dyDescent="0.15">
      <c r="A8" s="152" t="s">
        <v>13</v>
      </c>
      <c r="B8" s="117">
        <v>1030096.1060000001</v>
      </c>
      <c r="C8" s="118">
        <v>942900</v>
      </c>
      <c r="D8" s="125">
        <v>891868</v>
      </c>
      <c r="E8" s="126">
        <v>775288</v>
      </c>
      <c r="F8" s="127">
        <v>269198.52900000004</v>
      </c>
      <c r="G8" s="128">
        <v>205421</v>
      </c>
      <c r="H8" s="129">
        <v>205640</v>
      </c>
      <c r="I8" s="130">
        <v>180071</v>
      </c>
    </row>
    <row r="9" spans="1:10" ht="30" customHeight="1" x14ac:dyDescent="0.15">
      <c r="A9" s="152"/>
      <c r="B9" s="117"/>
      <c r="C9" s="118"/>
      <c r="D9" s="125"/>
      <c r="E9" s="126"/>
      <c r="F9" s="127"/>
      <c r="G9" s="128"/>
      <c r="H9" s="131"/>
      <c r="I9" s="132"/>
    </row>
    <row r="10" spans="1:10" ht="30" customHeight="1" x14ac:dyDescent="0.15">
      <c r="A10" s="153" t="s">
        <v>14</v>
      </c>
      <c r="B10" s="117">
        <v>6392531</v>
      </c>
      <c r="C10" s="118">
        <v>6383795</v>
      </c>
      <c r="D10" s="125">
        <v>6489682</v>
      </c>
      <c r="E10" s="126">
        <v>6364379</v>
      </c>
      <c r="F10" s="127">
        <v>6058726.9210000001</v>
      </c>
      <c r="G10" s="128">
        <v>6075620</v>
      </c>
      <c r="H10" s="129">
        <v>6222828</v>
      </c>
      <c r="I10" s="130">
        <v>6123753</v>
      </c>
    </row>
    <row r="11" spans="1:10" ht="30" customHeight="1" x14ac:dyDescent="0.15">
      <c r="A11" s="152" t="s">
        <v>15</v>
      </c>
      <c r="B11" s="117">
        <v>5053867.8370000003</v>
      </c>
      <c r="C11" s="118">
        <v>5083051</v>
      </c>
      <c r="D11" s="125">
        <v>5114434</v>
      </c>
      <c r="E11" s="126">
        <v>5065736</v>
      </c>
      <c r="F11" s="127">
        <v>4747004.5010000002</v>
      </c>
      <c r="G11" s="128">
        <v>4803293.8839999996</v>
      </c>
      <c r="H11" s="129">
        <v>4873237</v>
      </c>
      <c r="I11" s="130">
        <v>4852225</v>
      </c>
    </row>
    <row r="12" spans="1:10" ht="30" customHeight="1" x14ac:dyDescent="0.15">
      <c r="A12" s="152" t="s">
        <v>16</v>
      </c>
      <c r="B12" s="117">
        <v>4734535.5980000002</v>
      </c>
      <c r="C12" s="118">
        <v>4800208</v>
      </c>
      <c r="D12" s="125">
        <v>4860782</v>
      </c>
      <c r="E12" s="126">
        <v>4851971</v>
      </c>
      <c r="F12" s="127">
        <v>4648980.7910000002</v>
      </c>
      <c r="G12" s="128">
        <v>4726063</v>
      </c>
      <c r="H12" s="129">
        <v>4801880</v>
      </c>
      <c r="I12" s="130">
        <v>4794102</v>
      </c>
    </row>
    <row r="13" spans="1:10" ht="30" customHeight="1" x14ac:dyDescent="0.15">
      <c r="A13" s="152" t="s">
        <v>17</v>
      </c>
      <c r="B13" s="117">
        <v>319332.239</v>
      </c>
      <c r="C13" s="118">
        <v>282843</v>
      </c>
      <c r="D13" s="125">
        <v>253651</v>
      </c>
      <c r="E13" s="126">
        <v>213765</v>
      </c>
      <c r="F13" s="127">
        <v>98023.71</v>
      </c>
      <c r="G13" s="128">
        <v>77231</v>
      </c>
      <c r="H13" s="129">
        <v>71356</v>
      </c>
      <c r="I13" s="130">
        <v>58123</v>
      </c>
    </row>
    <row r="14" spans="1:10" ht="30" customHeight="1" x14ac:dyDescent="0.15">
      <c r="A14" s="152" t="s">
        <v>18</v>
      </c>
      <c r="B14" s="117">
        <v>1338662.8859999999</v>
      </c>
      <c r="C14" s="118">
        <v>1300744</v>
      </c>
      <c r="D14" s="125">
        <v>1375248</v>
      </c>
      <c r="E14" s="126">
        <v>1298644</v>
      </c>
      <c r="F14" s="127">
        <v>1311722.42</v>
      </c>
      <c r="G14" s="128">
        <v>1272326</v>
      </c>
      <c r="H14" s="129">
        <v>1349591</v>
      </c>
      <c r="I14" s="130">
        <v>1271528</v>
      </c>
    </row>
    <row r="15" spans="1:10" ht="30" customHeight="1" x14ac:dyDescent="0.15">
      <c r="A15" s="152" t="s">
        <v>16</v>
      </c>
      <c r="B15" s="117">
        <v>1314315.7</v>
      </c>
      <c r="C15" s="118">
        <v>1275104</v>
      </c>
      <c r="D15" s="125">
        <v>1350645</v>
      </c>
      <c r="E15" s="126">
        <v>1274879</v>
      </c>
      <c r="F15" s="127">
        <v>1306735.6499999999</v>
      </c>
      <c r="G15" s="128">
        <v>1267429</v>
      </c>
      <c r="H15" s="129">
        <v>1345692</v>
      </c>
      <c r="I15" s="130">
        <v>1267810</v>
      </c>
    </row>
    <row r="16" spans="1:10" ht="30" customHeight="1" x14ac:dyDescent="0.15">
      <c r="A16" s="152" t="s">
        <v>17</v>
      </c>
      <c r="B16" s="117">
        <v>24347.186000000002</v>
      </c>
      <c r="C16" s="118">
        <v>25640</v>
      </c>
      <c r="D16" s="125">
        <v>24604</v>
      </c>
      <c r="E16" s="126">
        <v>23765</v>
      </c>
      <c r="F16" s="127">
        <v>4986.7700000000004</v>
      </c>
      <c r="G16" s="128">
        <v>4898</v>
      </c>
      <c r="H16" s="129">
        <v>3899</v>
      </c>
      <c r="I16" s="130">
        <v>3718</v>
      </c>
    </row>
    <row r="17" spans="1:9" ht="30" customHeight="1" x14ac:dyDescent="0.15">
      <c r="A17" s="152" t="s">
        <v>19</v>
      </c>
      <c r="B17" s="117">
        <v>7149002.3609999996</v>
      </c>
      <c r="C17" s="118">
        <v>7186965</v>
      </c>
      <c r="D17" s="125">
        <v>7044962</v>
      </c>
      <c r="E17" s="126">
        <v>7125750</v>
      </c>
      <c r="F17" s="127">
        <v>6652667.6770000001</v>
      </c>
      <c r="G17" s="128">
        <v>6623843</v>
      </c>
      <c r="H17" s="129">
        <v>6530400</v>
      </c>
      <c r="I17" s="130">
        <v>6673763</v>
      </c>
    </row>
    <row r="18" spans="1:9" ht="30" customHeight="1" x14ac:dyDescent="0.15">
      <c r="A18" s="152" t="s">
        <v>20</v>
      </c>
      <c r="B18" s="117">
        <v>7131177.9610000001</v>
      </c>
      <c r="C18" s="118">
        <v>7168909</v>
      </c>
      <c r="D18" s="125">
        <v>7030863</v>
      </c>
      <c r="E18" s="126">
        <v>7112001</v>
      </c>
      <c r="F18" s="127">
        <v>6544843.2769999998</v>
      </c>
      <c r="G18" s="128">
        <v>6605788</v>
      </c>
      <c r="H18" s="129">
        <v>6516301</v>
      </c>
      <c r="I18" s="130">
        <v>6660013</v>
      </c>
    </row>
    <row r="19" spans="1:9" ht="30" customHeight="1" x14ac:dyDescent="0.15">
      <c r="A19" s="152" t="s">
        <v>16</v>
      </c>
      <c r="B19" s="117">
        <v>6554373.5999999996</v>
      </c>
      <c r="C19" s="118">
        <v>6641838</v>
      </c>
      <c r="D19" s="125">
        <v>6524643</v>
      </c>
      <c r="E19" s="126">
        <v>6671250</v>
      </c>
      <c r="F19" s="127">
        <v>6403788.642</v>
      </c>
      <c r="G19" s="128">
        <v>6504194</v>
      </c>
      <c r="H19" s="129">
        <v>6409343</v>
      </c>
      <c r="I19" s="130">
        <v>6562869</v>
      </c>
    </row>
    <row r="20" spans="1:9" ht="30" customHeight="1" x14ac:dyDescent="0.15">
      <c r="A20" s="152" t="s">
        <v>17</v>
      </c>
      <c r="B20" s="117">
        <v>576804.36100000003</v>
      </c>
      <c r="C20" s="118">
        <v>527071</v>
      </c>
      <c r="D20" s="125">
        <v>506220</v>
      </c>
      <c r="E20" s="126">
        <v>440751</v>
      </c>
      <c r="F20" s="127">
        <v>141054.63500000001</v>
      </c>
      <c r="G20" s="128">
        <v>101594</v>
      </c>
      <c r="H20" s="129">
        <v>106958</v>
      </c>
      <c r="I20" s="130">
        <v>97145</v>
      </c>
    </row>
    <row r="21" spans="1:9" ht="30" customHeight="1" x14ac:dyDescent="0.15">
      <c r="A21" s="152" t="s">
        <v>93</v>
      </c>
      <c r="B21" s="117">
        <v>17824.400000000001</v>
      </c>
      <c r="C21" s="118">
        <v>18056</v>
      </c>
      <c r="D21" s="125">
        <v>14098</v>
      </c>
      <c r="E21" s="126">
        <v>13749</v>
      </c>
      <c r="F21" s="127">
        <v>17824.400000000001</v>
      </c>
      <c r="G21" s="128">
        <v>18056</v>
      </c>
      <c r="H21" s="129">
        <v>14098</v>
      </c>
      <c r="I21" s="130">
        <v>13749</v>
      </c>
    </row>
    <row r="22" spans="1:9" ht="30" customHeight="1" x14ac:dyDescent="0.15">
      <c r="A22" s="152" t="s">
        <v>104</v>
      </c>
      <c r="B22" s="117">
        <v>293737.01</v>
      </c>
      <c r="C22" s="118">
        <v>306174</v>
      </c>
      <c r="D22" s="125">
        <v>318102</v>
      </c>
      <c r="E22" s="126">
        <v>332832</v>
      </c>
      <c r="F22" s="127">
        <v>263693.60399999999</v>
      </c>
      <c r="G22" s="128">
        <v>274390</v>
      </c>
      <c r="H22" s="129">
        <v>284294</v>
      </c>
      <c r="I22" s="130">
        <v>297729</v>
      </c>
    </row>
    <row r="23" spans="1:9" ht="30" customHeight="1" x14ac:dyDescent="0.15">
      <c r="A23" s="152" t="s">
        <v>105</v>
      </c>
      <c r="B23" s="133" t="s">
        <v>107</v>
      </c>
      <c r="C23" s="133" t="s">
        <v>107</v>
      </c>
      <c r="D23" s="133" t="s">
        <v>107</v>
      </c>
      <c r="E23" s="126">
        <v>328638</v>
      </c>
      <c r="F23" s="133" t="s">
        <v>64</v>
      </c>
      <c r="G23" s="134" t="s">
        <v>64</v>
      </c>
      <c r="H23" s="135" t="s">
        <v>64</v>
      </c>
      <c r="I23" s="130">
        <v>293535</v>
      </c>
    </row>
    <row r="24" spans="1:9" ht="30" customHeight="1" x14ac:dyDescent="0.15">
      <c r="A24" s="152" t="s">
        <v>16</v>
      </c>
      <c r="B24" s="117">
        <v>270252.7</v>
      </c>
      <c r="C24" s="118">
        <v>279106</v>
      </c>
      <c r="D24" s="125">
        <v>289614</v>
      </c>
      <c r="E24" s="126">
        <v>298420</v>
      </c>
      <c r="F24" s="127">
        <v>258640.57</v>
      </c>
      <c r="G24" s="128">
        <v>267990</v>
      </c>
      <c r="H24" s="129">
        <v>278683</v>
      </c>
      <c r="I24" s="130">
        <v>287694</v>
      </c>
    </row>
    <row r="25" spans="1:9" ht="30" customHeight="1" x14ac:dyDescent="0.15">
      <c r="A25" s="152" t="s">
        <v>17</v>
      </c>
      <c r="B25" s="117">
        <v>23484.31</v>
      </c>
      <c r="C25" s="118">
        <v>27068</v>
      </c>
      <c r="D25" s="125">
        <v>28488</v>
      </c>
      <c r="E25" s="126">
        <v>30219</v>
      </c>
      <c r="F25" s="127">
        <v>5053.0339999999997</v>
      </c>
      <c r="G25" s="128">
        <v>6400</v>
      </c>
      <c r="H25" s="129">
        <v>5611</v>
      </c>
      <c r="I25" s="130">
        <v>5840</v>
      </c>
    </row>
    <row r="26" spans="1:9" ht="30" customHeight="1" x14ac:dyDescent="0.15">
      <c r="A26" s="152" t="s">
        <v>106</v>
      </c>
      <c r="B26" s="133" t="s">
        <v>64</v>
      </c>
      <c r="C26" s="134" t="s">
        <v>64</v>
      </c>
      <c r="D26" s="135" t="s">
        <v>64</v>
      </c>
      <c r="E26" s="126">
        <v>4194</v>
      </c>
      <c r="F26" s="133" t="s">
        <v>64</v>
      </c>
      <c r="G26" s="134" t="s">
        <v>64</v>
      </c>
      <c r="H26" s="135" t="s">
        <v>64</v>
      </c>
      <c r="I26" s="130">
        <v>4194</v>
      </c>
    </row>
    <row r="27" spans="1:9" ht="30" customHeight="1" x14ac:dyDescent="0.15">
      <c r="A27" s="152" t="s">
        <v>21</v>
      </c>
      <c r="B27" s="117">
        <v>707323.50800000003</v>
      </c>
      <c r="C27" s="118">
        <v>659332</v>
      </c>
      <c r="D27" s="125">
        <v>649487</v>
      </c>
      <c r="E27" s="126">
        <v>655382</v>
      </c>
      <c r="F27" s="127">
        <v>707323.50800000003</v>
      </c>
      <c r="G27" s="128">
        <v>659332</v>
      </c>
      <c r="H27" s="129">
        <v>649487</v>
      </c>
      <c r="I27" s="130">
        <v>655382</v>
      </c>
    </row>
    <row r="28" spans="1:9" ht="30" customHeight="1" x14ac:dyDescent="0.15">
      <c r="A28" s="152" t="s">
        <v>27</v>
      </c>
      <c r="B28" s="117">
        <v>613</v>
      </c>
      <c r="C28" s="118">
        <v>612</v>
      </c>
      <c r="D28" s="125">
        <v>674</v>
      </c>
      <c r="E28" s="126">
        <v>606</v>
      </c>
      <c r="F28" s="127">
        <v>613</v>
      </c>
      <c r="G28" s="128">
        <v>612</v>
      </c>
      <c r="H28" s="129">
        <v>674</v>
      </c>
      <c r="I28" s="130">
        <v>606</v>
      </c>
    </row>
    <row r="29" spans="1:9" ht="30" customHeight="1" x14ac:dyDescent="0.15">
      <c r="A29" s="152" t="s">
        <v>22</v>
      </c>
      <c r="B29" s="133" t="s">
        <v>64</v>
      </c>
      <c r="C29" s="134" t="s">
        <v>64</v>
      </c>
      <c r="D29" s="135" t="s">
        <v>64</v>
      </c>
      <c r="E29" s="136" t="s">
        <v>83</v>
      </c>
      <c r="F29" s="137" t="s">
        <v>64</v>
      </c>
      <c r="G29" s="138" t="s">
        <v>64</v>
      </c>
      <c r="H29" s="139" t="s">
        <v>64</v>
      </c>
      <c r="I29" s="140" t="s">
        <v>84</v>
      </c>
    </row>
    <row r="30" spans="1:9" ht="30" customHeight="1" x14ac:dyDescent="0.15">
      <c r="A30" s="152" t="s">
        <v>23</v>
      </c>
      <c r="B30" s="133">
        <v>877811.21</v>
      </c>
      <c r="C30" s="134">
        <v>882164</v>
      </c>
      <c r="D30" s="135">
        <v>861984</v>
      </c>
      <c r="E30" s="136">
        <v>862638</v>
      </c>
      <c r="F30" s="127">
        <v>788989.95499999996</v>
      </c>
      <c r="G30" s="128">
        <v>796983</v>
      </c>
      <c r="H30" s="129">
        <v>784232</v>
      </c>
      <c r="I30" s="130">
        <v>795921</v>
      </c>
    </row>
    <row r="31" spans="1:9" ht="30" customHeight="1" x14ac:dyDescent="0.15">
      <c r="A31" s="152" t="s">
        <v>16</v>
      </c>
      <c r="B31" s="133">
        <v>791683.2</v>
      </c>
      <c r="C31" s="134">
        <v>801886</v>
      </c>
      <c r="D31" s="135">
        <v>783079</v>
      </c>
      <c r="E31" s="136">
        <v>795849</v>
      </c>
      <c r="F31" s="137">
        <v>768909.57499999995</v>
      </c>
      <c r="G31" s="138">
        <v>781684</v>
      </c>
      <c r="H31" s="141">
        <v>766417</v>
      </c>
      <c r="I31" s="142">
        <v>780676</v>
      </c>
    </row>
    <row r="32" spans="1:9" ht="30" customHeight="1" x14ac:dyDescent="0.15">
      <c r="A32" s="152" t="s">
        <v>17</v>
      </c>
      <c r="B32" s="117">
        <v>86128.01</v>
      </c>
      <c r="C32" s="118">
        <v>80278</v>
      </c>
      <c r="D32" s="125">
        <v>78906</v>
      </c>
      <c r="E32" s="126">
        <v>66789</v>
      </c>
      <c r="F32" s="127">
        <v>20080.38</v>
      </c>
      <c r="G32" s="128">
        <v>15299</v>
      </c>
      <c r="H32" s="129">
        <v>17815</v>
      </c>
      <c r="I32" s="130">
        <v>15245</v>
      </c>
    </row>
    <row r="33" spans="1:9" ht="30" customHeight="1" x14ac:dyDescent="0.15">
      <c r="A33" s="154" t="s">
        <v>24</v>
      </c>
      <c r="B33" s="143">
        <v>9784</v>
      </c>
      <c r="C33" s="144">
        <v>6918</v>
      </c>
      <c r="D33" s="145">
        <v>8629</v>
      </c>
      <c r="E33" s="146">
        <v>7182</v>
      </c>
      <c r="F33" s="147">
        <v>9784</v>
      </c>
      <c r="G33" s="148">
        <v>6918</v>
      </c>
      <c r="H33" s="149">
        <v>8629</v>
      </c>
      <c r="I33" s="150">
        <v>7182</v>
      </c>
    </row>
    <row r="34" spans="1:9" s="16" customFormat="1" ht="16.5" customHeight="1" x14ac:dyDescent="0.15">
      <c r="A34" s="58" t="s">
        <v>80</v>
      </c>
      <c r="B34" s="15"/>
      <c r="C34" s="15"/>
      <c r="D34" s="15"/>
      <c r="E34" s="73"/>
      <c r="F34" s="14"/>
      <c r="G34" s="14"/>
      <c r="H34" s="14"/>
      <c r="I34" s="76"/>
    </row>
    <row r="35" spans="1:9" ht="16.5" customHeight="1" x14ac:dyDescent="0.15">
      <c r="A35" s="271" t="s">
        <v>92</v>
      </c>
      <c r="B35" s="271"/>
      <c r="C35" s="271"/>
      <c r="D35" s="10"/>
      <c r="E35" s="74"/>
    </row>
    <row r="36" spans="1:9" ht="20.25" customHeight="1" x14ac:dyDescent="0.15">
      <c r="A36" s="8"/>
      <c r="B36" s="10"/>
      <c r="C36" s="10"/>
      <c r="D36" s="10"/>
      <c r="E36" s="74"/>
    </row>
    <row r="37" spans="1:9" ht="20.25" customHeight="1" x14ac:dyDescent="0.15">
      <c r="A37" s="8"/>
      <c r="B37" s="10"/>
      <c r="C37" s="10"/>
      <c r="D37" s="10"/>
      <c r="E37" s="74"/>
    </row>
    <row r="38" spans="1:9" ht="20.25" customHeight="1" x14ac:dyDescent="0.15">
      <c r="A38" s="8"/>
      <c r="B38" s="10"/>
      <c r="C38" s="10"/>
      <c r="D38" s="10"/>
      <c r="E38" s="74"/>
    </row>
    <row r="39" spans="1:9" ht="20.25" customHeight="1" x14ac:dyDescent="0.15">
      <c r="A39" s="17"/>
      <c r="B39" s="18"/>
      <c r="C39" s="18"/>
      <c r="D39" s="18"/>
      <c r="E39" s="75"/>
    </row>
    <row r="40" spans="1:9" ht="20.25" customHeight="1" x14ac:dyDescent="0.15">
      <c r="A40" s="17"/>
      <c r="B40" s="18"/>
      <c r="C40" s="18"/>
      <c r="D40" s="18"/>
      <c r="E40" s="75"/>
    </row>
    <row r="41" spans="1:9" ht="20.25" customHeight="1" x14ac:dyDescent="0.15">
      <c r="A41" s="17"/>
      <c r="B41" s="18"/>
      <c r="C41" s="18"/>
      <c r="D41" s="18"/>
      <c r="E41" s="75"/>
    </row>
  </sheetData>
  <mergeCells count="6">
    <mergeCell ref="A1:I1"/>
    <mergeCell ref="A35:C35"/>
    <mergeCell ref="B4:E4"/>
    <mergeCell ref="F4:I4"/>
    <mergeCell ref="G3:I3"/>
    <mergeCell ref="A4:A5"/>
  </mergeCells>
  <phoneticPr fontId="2"/>
  <pageMargins left="0.81" right="0.78740157480314965" top="0.78740157480314965" bottom="0.78740157480314965" header="0.51181102362204722" footer="0.51181102362204722"/>
  <pageSetup paperSize="9" scale="70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12 財政</vt:lpstr>
      <vt:lpstr>23表 一般会計歳入歳出決算額の推移</vt:lpstr>
      <vt:lpstr>24表 平成30年度一般会計歳入歳出決算額内訳</vt:lpstr>
      <vt:lpstr>12‐1一般会計・款別歳入歳出決算額</vt:lpstr>
      <vt:lpstr>12-2、12-3特別会計・歳入歳出決算額</vt:lpstr>
      <vt:lpstr>12‐4 市税調定額及び収入額</vt:lpstr>
      <vt:lpstr>'12 財政'!Print_Area</vt:lpstr>
      <vt:lpstr>'12‐1一般会計・款別歳入歳出決算額'!Print_Area</vt:lpstr>
      <vt:lpstr>'12-2、12-3特別会計・歳入歳出決算額'!Print_Area</vt:lpstr>
      <vt:lpstr>'12‐4 市税調定額及び収入額'!Print_Area</vt:lpstr>
      <vt:lpstr>'23表 一般会計歳入歳出決算額の推移'!Print_Area</vt:lpstr>
      <vt:lpstr>'24表 平成30年度一般会計歳入歳出決算額内訳'!Print_Area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2021-02-24T23:50:51Z</cp:lastPrinted>
  <dcterms:created xsi:type="dcterms:W3CDTF">1997-01-08T22:48:59Z</dcterms:created>
  <dcterms:modified xsi:type="dcterms:W3CDTF">2021-04-13T02:57:58Z</dcterms:modified>
</cp:coreProperties>
</file>