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0" yWindow="0" windowWidth="23400" windowHeight="12180" tabRatio="852"/>
  </bookViews>
  <sheets>
    <sheet name="9 社会保障・労働 " sheetId="1" r:id="rId1"/>
    <sheet name="20表 一般職業紹介状況の推移" sheetId="13" r:id="rId2"/>
    <sheet name="9‐1、9‐2、9-3、9-4" sheetId="12" r:id="rId3"/>
    <sheet name="9‐５、９-6、9-7、9-8、9-9、9-10" sheetId="4" r:id="rId4"/>
    <sheet name="9-11、9-12、9-13" sheetId="6" r:id="rId5"/>
    <sheet name="9‐14、9-15 " sheetId="15" r:id="rId6"/>
    <sheet name="9-16、9-17、9-18" sheetId="8" r:id="rId7"/>
    <sheet name="9‐19、9‐20" sheetId="9" r:id="rId8"/>
    <sheet name="9‐21 一般職業紹介状況及び雇用保険失業給付状況" sheetId="10" r:id="rId9"/>
    <sheet name="9‐22、9-23" sheetId="11" r:id="rId10"/>
  </sheets>
  <externalReferences>
    <externalReference r:id="rId11"/>
  </externalReferences>
  <definedNames>
    <definedName name="_xlnm.Print_Area" localSheetId="1">'20表 一般職業紹介状況の推移'!$A$1:$N$42</definedName>
    <definedName name="_xlnm.Print_Area" localSheetId="0">'9 社会保障・労働 '!$A$1:$H$40</definedName>
    <definedName name="_xlnm.Print_Area" localSheetId="2">'9‐1、9‐2、9-3、9-4'!$A$1:$AC$43</definedName>
    <definedName name="_xlnm.Print_Area" localSheetId="4">'9-11、9-12、9-13'!$A$1:$M$35</definedName>
    <definedName name="_xlnm.Print_Area" localSheetId="5">'9‐14、9-15 '!$A$1:$AK$32</definedName>
    <definedName name="_xlnm.Print_Area" localSheetId="6">'9-16、9-17、9-18'!$A$1:$AC$35</definedName>
    <definedName name="_xlnm.Print_Area" localSheetId="7">'9‐19、9‐20'!$A$1:$O$33</definedName>
    <definedName name="_xlnm.Print_Area" localSheetId="8">'9‐21 一般職業紹介状況及び雇用保険失業給付状況'!$A$1:$AD$26</definedName>
    <definedName name="_xlnm.Print_Area" localSheetId="9">'9‐22、9-23'!$A$1:$J$34</definedName>
    <definedName name="_xlnm.Print_Area" localSheetId="3">'9‐５、９-6、9-7、9-8、9-9、9-10'!$A$1:$P$47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1" l="1"/>
  <c r="R23" i="10" l="1"/>
  <c r="Q23" i="10"/>
  <c r="T33" i="10"/>
  <c r="E23" i="10"/>
  <c r="F23" i="10"/>
  <c r="H23" i="10"/>
  <c r="I23" i="10"/>
  <c r="K23" i="10"/>
  <c r="L23" i="10"/>
  <c r="N23" i="10"/>
  <c r="O23" i="10"/>
  <c r="S23" i="10"/>
  <c r="V23" i="10"/>
  <c r="W23" i="10"/>
  <c r="X23" i="10"/>
  <c r="Y23" i="10"/>
  <c r="Z23" i="10"/>
  <c r="AB23" i="10"/>
  <c r="AC23" i="10"/>
  <c r="AD23" i="10"/>
  <c r="C23" i="10"/>
  <c r="B23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Y12" i="8" l="1"/>
  <c r="W12" i="8"/>
  <c r="AA12" i="8" s="1"/>
  <c r="U12" i="8"/>
  <c r="O12" i="8"/>
  <c r="I12" i="8"/>
  <c r="S22" i="8" l="1"/>
  <c r="U11" i="10" l="1"/>
  <c r="U10" i="10"/>
  <c r="U23" i="10" s="1"/>
  <c r="D10" i="10"/>
  <c r="D23" i="10" s="1"/>
  <c r="G10" i="10"/>
  <c r="G23" i="10" s="1"/>
  <c r="AA10" i="10" l="1"/>
  <c r="AA23" i="10" s="1"/>
  <c r="P10" i="10"/>
  <c r="P23" i="10" s="1"/>
  <c r="M10" i="10"/>
  <c r="M23" i="10" s="1"/>
  <c r="J10" i="10"/>
  <c r="J23" i="10" s="1"/>
  <c r="I12" i="6" l="1"/>
  <c r="I13" i="6"/>
  <c r="AA22" i="10" l="1"/>
  <c r="U22" i="10"/>
  <c r="P22" i="10"/>
  <c r="AA21" i="10"/>
  <c r="U21" i="10"/>
  <c r="P21" i="10"/>
  <c r="AA20" i="10"/>
  <c r="U20" i="10"/>
  <c r="P20" i="10"/>
  <c r="AA19" i="10"/>
  <c r="U19" i="10"/>
  <c r="P19" i="10"/>
  <c r="AA18" i="10"/>
  <c r="U18" i="10"/>
  <c r="P18" i="10"/>
  <c r="AA17" i="10"/>
  <c r="U17" i="10"/>
  <c r="P17" i="10"/>
  <c r="AA16" i="10"/>
  <c r="U16" i="10"/>
  <c r="P16" i="10"/>
  <c r="AA15" i="10"/>
  <c r="U15" i="10"/>
  <c r="P15" i="10"/>
  <c r="AA14" i="10"/>
  <c r="U14" i="10"/>
  <c r="P14" i="10"/>
  <c r="AA13" i="10"/>
  <c r="U13" i="10"/>
  <c r="P13" i="10"/>
  <c r="AA12" i="10"/>
  <c r="U12" i="10"/>
  <c r="P12" i="10"/>
  <c r="AA11" i="10"/>
  <c r="P11" i="10"/>
  <c r="H24" i="6"/>
</calcChain>
</file>

<file path=xl/sharedStrings.xml><?xml version="1.0" encoding="utf-8"?>
<sst xmlns="http://schemas.openxmlformats.org/spreadsheetml/2006/main" count="675" uniqueCount="356">
  <si>
    <r>
      <t>　９　社会保障・労働</t>
    </r>
    <r>
      <rPr>
        <sz val="24"/>
        <rFont val="Century"/>
        <family val="1"/>
      </rPr>
      <t xml:space="preserve"> </t>
    </r>
    <rPh sb="3" eb="5">
      <t>シャカイ</t>
    </rPh>
    <rPh sb="5" eb="7">
      <t>ホショウ</t>
    </rPh>
    <rPh sb="8" eb="10">
      <t>ロウドウ</t>
    </rPh>
    <phoneticPr fontId="2"/>
  </si>
  <si>
    <t>20表  一般職業紹介状況の推移</t>
    <rPh sb="2" eb="3">
      <t>ヒョウ</t>
    </rPh>
    <rPh sb="5" eb="7">
      <t>イッパン</t>
    </rPh>
    <rPh sb="7" eb="9">
      <t>ショクギョウ</t>
    </rPh>
    <rPh sb="9" eb="11">
      <t>ショウカイ</t>
    </rPh>
    <rPh sb="11" eb="13">
      <t>ジョウキョウ</t>
    </rPh>
    <rPh sb="14" eb="16">
      <t>スイイ</t>
    </rPh>
    <phoneticPr fontId="2"/>
  </si>
  <si>
    <t xml:space="preserve">  (新規学卒者を除きパートタイムを含む)</t>
    <phoneticPr fontId="2"/>
  </si>
  <si>
    <t xml:space="preserve">　　 </t>
    <phoneticPr fontId="2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</si>
  <si>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2"/>
  </si>
  <si>
    <t>　　保　　険　　の　　状　　況</t>
  </si>
  <si>
    <t>(各年度)</t>
  </si>
  <si>
    <t>年　　度</t>
    <phoneticPr fontId="2"/>
  </si>
  <si>
    <t>加入者数</t>
  </si>
  <si>
    <t>総数
（①＋②）</t>
    <phoneticPr fontId="2"/>
  </si>
  <si>
    <t>①療養諸費の費用額(万円)</t>
    <rPh sb="6" eb="8">
      <t>ヒヨウ</t>
    </rPh>
    <rPh sb="8" eb="9">
      <t>ガク</t>
    </rPh>
    <phoneticPr fontId="2"/>
  </si>
  <si>
    <t>②その他の保険給付額(万円)</t>
    <rPh sb="5" eb="7">
      <t>ホケン</t>
    </rPh>
    <rPh sb="9" eb="10">
      <t>ガク</t>
    </rPh>
    <phoneticPr fontId="2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</si>
  <si>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2"/>
  </si>
  <si>
    <t>受診率（受診件数／被保険者数×100）(％)</t>
    <phoneticPr fontId="2"/>
  </si>
  <si>
    <t>一 人 当 た り療養諸費の費用額(円)</t>
    <rPh sb="14" eb="15">
      <t>ヒ</t>
    </rPh>
    <rPh sb="15" eb="16">
      <t>ヨウ</t>
    </rPh>
    <rPh sb="16" eb="17">
      <t>ガク</t>
    </rPh>
    <phoneticPr fontId="2"/>
  </si>
  <si>
    <t>世帯数
(年度末現在)
(年間平均)</t>
    <phoneticPr fontId="2"/>
  </si>
  <si>
    <t>被保険者数
(年度末現在)
(年間平均)</t>
    <phoneticPr fontId="2"/>
  </si>
  <si>
    <t>加入率
(総人口に
対して）％</t>
    <phoneticPr fontId="2"/>
  </si>
  <si>
    <t>療養の給付</t>
  </si>
  <si>
    <t>療養費</t>
  </si>
  <si>
    <t>出産育児
一時金</t>
  </si>
  <si>
    <t>葬祭費</t>
  </si>
  <si>
    <t>高額療養費</t>
    <phoneticPr fontId="2"/>
  </si>
  <si>
    <t>一般診療</t>
  </si>
  <si>
    <t>歯科診療</t>
  </si>
  <si>
    <t>薬剤支給</t>
  </si>
  <si>
    <t>資料：市民部調（国民健康保険事業年報）</t>
    <rPh sb="3" eb="5">
      <t>シミン</t>
    </rPh>
    <rPh sb="5" eb="6">
      <t>ブ</t>
    </rPh>
    <rPh sb="6" eb="7">
      <t>シラ</t>
    </rPh>
    <rPh sb="16" eb="18">
      <t>ネンポウ</t>
    </rPh>
    <phoneticPr fontId="2"/>
  </si>
  <si>
    <t>(注1)　 加入率は、年度末住民基本台帳登録人口に占める、年度末現在被保険者数の割合である</t>
    <phoneticPr fontId="2"/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</si>
  <si>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2"/>
  </si>
  <si>
    <t>9-2　　　国　民　年　金　給　付　状　況　・　</t>
    <phoneticPr fontId="2"/>
  </si>
  <si>
    <t>　拠　出　年　金　給　付　状　況</t>
    <phoneticPr fontId="2"/>
  </si>
  <si>
    <t>（単位：件・千円）</t>
    <rPh sb="4" eb="5">
      <t>ケン</t>
    </rPh>
    <phoneticPr fontId="2"/>
  </si>
  <si>
    <t>(各年度)</t>
    <rPh sb="1" eb="2">
      <t>カク</t>
    </rPh>
    <rPh sb="2" eb="4">
      <t>ネンド</t>
    </rPh>
    <phoneticPr fontId="2"/>
  </si>
  <si>
    <t>年　　度</t>
    <rPh sb="0" eb="1">
      <t>トシ</t>
    </rPh>
    <rPh sb="3" eb="4">
      <t>ド</t>
    </rPh>
    <phoneticPr fontId="2"/>
  </si>
  <si>
    <t>計</t>
  </si>
  <si>
    <t>老齢基礎年金</t>
  </si>
  <si>
    <t>障害基礎年金</t>
  </si>
  <si>
    <t>遺族基礎年金</t>
  </si>
  <si>
    <t>老齢年金</t>
  </si>
  <si>
    <t>通算老齢年金</t>
  </si>
  <si>
    <t>障害年金</t>
  </si>
  <si>
    <t>寡婦年金</t>
  </si>
  <si>
    <t>死亡一時金</t>
  </si>
  <si>
    <t>件数</t>
  </si>
  <si>
    <t>金額</t>
  </si>
  <si>
    <t>資料：市民部調 (宇都宮西年金事務所より）　※日本年金機構のシステム変更により、H30年度から死亡一時金についての資料提供なし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rPh sb="23" eb="25">
      <t>ニッポン</t>
    </rPh>
    <rPh sb="25" eb="27">
      <t>ネンキン</t>
    </rPh>
    <rPh sb="27" eb="29">
      <t>キコウ</t>
    </rPh>
    <rPh sb="34" eb="36">
      <t>ヘンコウ</t>
    </rPh>
    <rPh sb="43" eb="45">
      <t>ネンド</t>
    </rPh>
    <rPh sb="47" eb="49">
      <t>シボウ</t>
    </rPh>
    <rPh sb="49" eb="52">
      <t>イチジキン</t>
    </rPh>
    <rPh sb="57" eb="59">
      <t>シリョウ</t>
    </rPh>
    <rPh sb="59" eb="61">
      <t>テイキョウ</t>
    </rPh>
    <phoneticPr fontId="2"/>
  </si>
  <si>
    <t>9-3　　　福　祉　年　金　給　付　状　況</t>
    <phoneticPr fontId="2"/>
  </si>
  <si>
    <t>9-4　　　国 民 年 金 保 険 料 納 入 状 況</t>
    <phoneticPr fontId="2"/>
  </si>
  <si>
    <t>(単位：件・千円)</t>
    <rPh sb="4" eb="5">
      <t>ケン</t>
    </rPh>
    <phoneticPr fontId="2"/>
  </si>
  <si>
    <t>（各年度）</t>
  </si>
  <si>
    <t>総支給</t>
  </si>
  <si>
    <t>老齢福祉年金</t>
  </si>
  <si>
    <t>未支給老齢福祉年金</t>
    <rPh sb="3" eb="5">
      <t>ロウレイ</t>
    </rPh>
    <phoneticPr fontId="2"/>
  </si>
  <si>
    <t>被保険者数</t>
  </si>
  <si>
    <t>免除者数</t>
  </si>
  <si>
    <t>収納対象月数</t>
    <rPh sb="0" eb="2">
      <t>シュウノウ</t>
    </rPh>
    <phoneticPr fontId="2"/>
  </si>
  <si>
    <t>収納実績月数</t>
    <rPh sb="0" eb="2">
      <t>シュウノウ</t>
    </rPh>
    <rPh sb="2" eb="4">
      <t>ジッセキ</t>
    </rPh>
    <phoneticPr fontId="2"/>
  </si>
  <si>
    <t>納付率
（％）</t>
    <rPh sb="0" eb="2">
      <t>ノウフ</t>
    </rPh>
    <rPh sb="2" eb="3">
      <t>リツ</t>
    </rPh>
    <phoneticPr fontId="2"/>
  </si>
  <si>
    <t>保険料
収納額
（千円）</t>
  </si>
  <si>
    <t>総数</t>
  </si>
  <si>
    <t>強制</t>
  </si>
  <si>
    <t>任意</t>
  </si>
  <si>
    <t>第3号</t>
  </si>
  <si>
    <t>法定免除</t>
    <phoneticPr fontId="2"/>
  </si>
  <si>
    <t>申請免除</t>
  </si>
  <si>
    <t>-</t>
  </si>
  <si>
    <t>計</t>
    <rPh sb="0" eb="1">
      <t>ケイ</t>
    </rPh>
    <phoneticPr fontId="2"/>
  </si>
  <si>
    <t>（全額）</t>
  </si>
  <si>
    <t>(3/4)</t>
  </si>
  <si>
    <t>（半額）</t>
  </si>
  <si>
    <t>(1/4)</t>
  </si>
  <si>
    <t>(学生特例)</t>
    <phoneticPr fontId="2"/>
  </si>
  <si>
    <t>(納付猶予)</t>
  </si>
  <si>
    <t>資料：市民部調 (宇都宮西年金事務所より）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phoneticPr fontId="2"/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</si>
  <si>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2"/>
  </si>
  <si>
    <t>3才以上</t>
    <rPh sb="0" eb="2">
      <t>３サイ</t>
    </rPh>
    <rPh sb="2" eb="4">
      <t>イジョウ</t>
    </rPh>
    <phoneticPr fontId="2"/>
  </si>
  <si>
    <t>定員</t>
    <rPh sb="0" eb="2">
      <t>テイイン</t>
    </rPh>
    <phoneticPr fontId="2"/>
  </si>
  <si>
    <t>施設数</t>
    <rPh sb="0" eb="2">
      <t>シセツ</t>
    </rPh>
    <rPh sb="2" eb="3">
      <t>スウ</t>
    </rPh>
    <phoneticPr fontId="2"/>
  </si>
  <si>
    <t>その他の
職員</t>
    <rPh sb="2" eb="3">
      <t>タ</t>
    </rPh>
    <rPh sb="5" eb="7">
      <t>ショクイン</t>
    </rPh>
    <phoneticPr fontId="2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</si>
  <si>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2"/>
  </si>
  <si>
    <t>総　数</t>
    <rPh sb="0" eb="1">
      <t>ソウ</t>
    </rPh>
    <rPh sb="2" eb="3">
      <t>スウ</t>
    </rPh>
    <phoneticPr fontId="2"/>
  </si>
  <si>
    <t>職　　員　　数</t>
    <rPh sb="0" eb="1">
      <t>ショク</t>
    </rPh>
    <rPh sb="3" eb="4">
      <t>イン</t>
    </rPh>
    <rPh sb="6" eb="7">
      <t>スウ</t>
    </rPh>
    <phoneticPr fontId="2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</si>
  <si>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2"/>
  </si>
  <si>
    <t>幼稚園</t>
    <rPh sb="0" eb="3">
      <t>ヨウチエンエン</t>
    </rPh>
    <phoneticPr fontId="2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</si>
  <si>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2"/>
  </si>
  <si>
    <t>4歳以上</t>
    <rPh sb="1" eb="2">
      <t>サイ</t>
    </rPh>
    <rPh sb="2" eb="4">
      <t>イジョウ</t>
    </rPh>
    <phoneticPr fontId="2"/>
  </si>
  <si>
    <t>3才</t>
    <rPh sb="0" eb="2">
      <t>３サイ</t>
    </rPh>
    <phoneticPr fontId="2"/>
  </si>
  <si>
    <t>3才未満</t>
    <rPh sb="0" eb="2">
      <t>３サイ</t>
    </rPh>
    <rPh sb="2" eb="4">
      <t>ミマン</t>
    </rPh>
    <phoneticPr fontId="2"/>
  </si>
  <si>
    <t>認定こども園</t>
    <rPh sb="0" eb="2">
      <t>ニンテイ</t>
    </rPh>
    <rPh sb="5" eb="6">
      <t>エン</t>
    </rPh>
    <phoneticPr fontId="2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</si>
  <si>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2"/>
  </si>
  <si>
    <t>4才以上</t>
    <rPh sb="1" eb="2">
      <t>サイ</t>
    </rPh>
    <rPh sb="2" eb="4">
      <t>イジョウ</t>
    </rPh>
    <phoneticPr fontId="2"/>
  </si>
  <si>
    <t>その他の職員</t>
    <rPh sb="2" eb="3">
      <t>タ</t>
    </rPh>
    <rPh sb="4" eb="6">
      <t>ショクイン</t>
    </rPh>
    <phoneticPr fontId="2"/>
  </si>
  <si>
    <t>私立</t>
    <rPh sb="0" eb="2">
      <t>シリツ</t>
    </rPh>
    <phoneticPr fontId="2"/>
  </si>
  <si>
    <t>公　　　立</t>
    <rPh sb="0" eb="1">
      <t>コウ</t>
    </rPh>
    <rPh sb="4" eb="5">
      <t>タテ</t>
    </rPh>
    <phoneticPr fontId="2"/>
  </si>
  <si>
    <t>総数</t>
    <rPh sb="0" eb="2">
      <t>ソウスウ</t>
    </rPh>
    <phoneticPr fontId="2"/>
  </si>
  <si>
    <t>人　　員</t>
  </si>
  <si>
    <t xml:space="preserve">           入 　 所　　　　　　</t>
    <rPh sb="11" eb="12">
      <t>ニュウ</t>
    </rPh>
    <rPh sb="15" eb="16">
      <t>ショ</t>
    </rPh>
    <phoneticPr fontId="2"/>
  </si>
  <si>
    <t>保　　育　　園</t>
    <rPh sb="0" eb="1">
      <t>タモツ</t>
    </rPh>
    <rPh sb="3" eb="4">
      <t>イク</t>
    </rPh>
    <rPh sb="6" eb="7">
      <t>エン</t>
    </rPh>
    <phoneticPr fontId="2"/>
  </si>
  <si>
    <t>9-8　　　保　育　園　の　概　況</t>
    <rPh sb="6" eb="11">
      <t>ホイクエン</t>
    </rPh>
    <rPh sb="14" eb="17">
      <t>ガイキョウ</t>
    </rPh>
    <phoneticPr fontId="2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</si>
  <si>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2"/>
  </si>
  <si>
    <t>手当額
（千円）</t>
    <rPh sb="0" eb="2">
      <t>テアテ</t>
    </rPh>
    <rPh sb="2" eb="3">
      <t>ガク</t>
    </rPh>
    <rPh sb="5" eb="7">
      <t>センエン</t>
    </rPh>
    <phoneticPr fontId="2"/>
  </si>
  <si>
    <t>受給者数</t>
    <rPh sb="0" eb="2">
      <t>ジュキュウ</t>
    </rPh>
    <rPh sb="2" eb="3">
      <t>シャ</t>
    </rPh>
    <rPh sb="3" eb="4">
      <t>スウ</t>
    </rPh>
    <phoneticPr fontId="2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</si>
  <si>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2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</si>
  <si>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"/>
  </si>
  <si>
    <t>児童扶養手当</t>
    <rPh sb="0" eb="2">
      <t>ジドウ</t>
    </rPh>
    <rPh sb="2" eb="4">
      <t>フヨウ</t>
    </rPh>
    <rPh sb="4" eb="6">
      <t>テアテ</t>
    </rPh>
    <phoneticPr fontId="2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</si>
  <si>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2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</si>
  <si>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2"/>
  </si>
  <si>
    <t>児童手当</t>
    <rPh sb="0" eb="2">
      <t>ジドウ</t>
    </rPh>
    <rPh sb="2" eb="4">
      <t>テアテ</t>
    </rPh>
    <phoneticPr fontId="2"/>
  </si>
  <si>
    <t>（各年度）</t>
    <rPh sb="1" eb="4">
      <t>カクネンド</t>
    </rPh>
    <phoneticPr fontId="2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</si>
  <si>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</si>
  <si>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</si>
  <si>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市　内</t>
    <rPh sb="0" eb="1">
      <t>シ</t>
    </rPh>
    <rPh sb="2" eb="3">
      <t>ナイ</t>
    </rPh>
    <phoneticPr fontId="2"/>
  </si>
  <si>
    <t>市外６０歳以上</t>
    <rPh sb="0" eb="2">
      <t>シガイ</t>
    </rPh>
    <rPh sb="4" eb="7">
      <t>サイイジョウ</t>
    </rPh>
    <phoneticPr fontId="2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</si>
  <si>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2"/>
  </si>
  <si>
    <t>共同募金</t>
    <rPh sb="0" eb="2">
      <t>キョウドウ</t>
    </rPh>
    <rPh sb="2" eb="4">
      <t>ボキン</t>
    </rPh>
    <phoneticPr fontId="2"/>
  </si>
  <si>
    <t>そ　の　他</t>
    <rPh sb="4" eb="5">
      <t>ホカ</t>
    </rPh>
    <phoneticPr fontId="2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</si>
  <si>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2"/>
  </si>
  <si>
    <t>中学生　～　59歳</t>
    <rPh sb="0" eb="3">
      <t>チュウガクセイ</t>
    </rPh>
    <rPh sb="6" eb="9">
      <t>５９サイ</t>
    </rPh>
    <phoneticPr fontId="2"/>
  </si>
  <si>
    <t>老　　　人
（60歳以上）</t>
    <rPh sb="0" eb="1">
      <t>ロウ</t>
    </rPh>
    <rPh sb="4" eb="5">
      <t>ニン</t>
    </rPh>
    <rPh sb="7" eb="12">
      <t>６０サイイジョウ</t>
    </rPh>
    <phoneticPr fontId="2"/>
  </si>
  <si>
    <t>年度</t>
    <rPh sb="0" eb="2">
      <t>ネンド</t>
    </rPh>
    <phoneticPr fontId="2"/>
  </si>
  <si>
    <t>(単位：千円）</t>
    <rPh sb="1" eb="3">
      <t>タンイ</t>
    </rPh>
    <rPh sb="4" eb="5">
      <t>セン</t>
    </rPh>
    <rPh sb="5" eb="6">
      <t>エン</t>
    </rPh>
    <phoneticPr fontId="2"/>
  </si>
  <si>
    <t>（単位：人）</t>
    <rPh sb="1" eb="3">
      <t>タンイ</t>
    </rPh>
    <rPh sb="4" eb="5">
      <t>ニン</t>
    </rPh>
    <phoneticPr fontId="2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</si>
  <si>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</si>
  <si>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</si>
  <si>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</si>
  <si>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</si>
  <si>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</si>
  <si>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</si>
  <si>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2"/>
  </si>
  <si>
    <t>（各年度末現在）</t>
    <rPh sb="1" eb="5">
      <t>カクネンドマツ</t>
    </rPh>
    <rPh sb="5" eb="7">
      <t>ゲンザイ</t>
    </rPh>
    <phoneticPr fontId="2"/>
  </si>
  <si>
    <t>グループホーム・ケアホーム</t>
    <phoneticPr fontId="2"/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</si>
  <si>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2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</si>
  <si>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2"/>
  </si>
  <si>
    <t>(単位：人）</t>
    <rPh sb="1" eb="3">
      <t>タンイ</t>
    </rPh>
    <rPh sb="4" eb="5">
      <t>ニン</t>
    </rPh>
    <phoneticPr fontId="2"/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</si>
  <si>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2"/>
  </si>
  <si>
    <t>区分</t>
    <rPh sb="0" eb="2">
      <t>クブン</t>
    </rPh>
    <phoneticPr fontId="2"/>
  </si>
  <si>
    <t>視覚</t>
    <rPh sb="0" eb="2">
      <t>シカク</t>
    </rPh>
    <phoneticPr fontId="2"/>
  </si>
  <si>
    <t>聴覚・
平衡</t>
    <rPh sb="0" eb="2">
      <t>チョウカク</t>
    </rPh>
    <rPh sb="4" eb="6">
      <t>ヘイコウ</t>
    </rPh>
    <phoneticPr fontId="2"/>
  </si>
  <si>
    <t>音声・
言語</t>
    <rPh sb="0" eb="2">
      <t>オンセイ</t>
    </rPh>
    <rPh sb="4" eb="6">
      <t>ゲンゴ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</si>
  <si>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</si>
  <si>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</si>
  <si>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複合</t>
    <rPh sb="0" eb="2">
      <t>フクゴウ</t>
    </rPh>
    <phoneticPr fontId="2"/>
  </si>
  <si>
    <t>障害児</t>
  </si>
  <si>
    <t>障害者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</si>
  <si>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2"/>
  </si>
  <si>
    <t>（注）　障害児：18歳未満</t>
    <rPh sb="1" eb="2">
      <t>チュウ</t>
    </rPh>
    <phoneticPr fontId="2"/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</si>
  <si>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2"/>
  </si>
  <si>
    <t>（各年3月31日現在）</t>
    <phoneticPr fontId="2"/>
  </si>
  <si>
    <t>A1（最重度）</t>
    <rPh sb="3" eb="4">
      <t>サイ</t>
    </rPh>
    <rPh sb="4" eb="6">
      <t>ジュウド</t>
    </rPh>
    <phoneticPr fontId="2"/>
  </si>
  <si>
    <t>A2（重度）</t>
    <rPh sb="3" eb="5">
      <t>ジュウド</t>
    </rPh>
    <phoneticPr fontId="2"/>
  </si>
  <si>
    <t>Ａ（中重度）</t>
    <rPh sb="2" eb="3">
      <t>チュウ</t>
    </rPh>
    <rPh sb="3" eb="5">
      <t>ジュウド</t>
    </rPh>
    <phoneticPr fontId="2"/>
  </si>
  <si>
    <t>B1（中度）</t>
    <rPh sb="3" eb="4">
      <t>チュウ</t>
    </rPh>
    <rPh sb="4" eb="5">
      <t>ド</t>
    </rPh>
    <phoneticPr fontId="2"/>
  </si>
  <si>
    <t>B2（軽度）</t>
    <rPh sb="3" eb="5">
      <t>ケイド</t>
    </rPh>
    <phoneticPr fontId="2"/>
  </si>
  <si>
    <t>B（中軽度）</t>
    <rPh sb="2" eb="3">
      <t>チュウ</t>
    </rPh>
    <rPh sb="3" eb="5">
      <t>ケイド</t>
    </rPh>
    <phoneticPr fontId="2"/>
  </si>
  <si>
    <t>-</t>
    <phoneticPr fontId="2"/>
  </si>
  <si>
    <t>資料：障害者福祉統計情報</t>
    <rPh sb="10" eb="12">
      <t>ジョウホウ</t>
    </rPh>
    <phoneticPr fontId="2"/>
  </si>
  <si>
    <t>（単位：千円）</t>
    <rPh sb="1" eb="3">
      <t>タンイ</t>
    </rPh>
    <rPh sb="4" eb="6">
      <t>センエン</t>
    </rPh>
    <phoneticPr fontId="2"/>
  </si>
  <si>
    <t>合計</t>
    <rPh sb="0" eb="2">
      <t>ゴウケイ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</si>
  <si>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</si>
  <si>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</si>
  <si>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</si>
  <si>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</si>
  <si>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救護施設
事 務 費</t>
    <rPh sb="0" eb="2">
      <t>キュウゴ</t>
    </rPh>
    <rPh sb="2" eb="4">
      <t>シセツ</t>
    </rPh>
    <rPh sb="5" eb="10">
      <t>ジムヒ</t>
    </rPh>
    <phoneticPr fontId="2"/>
  </si>
  <si>
    <t>（１）認定申請の状況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</si>
  <si>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</si>
  <si>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</si>
  <si>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（２）認定等の結果</t>
    <rPh sb="7" eb="9">
      <t>ケッカ</t>
    </rPh>
    <phoneticPr fontId="2"/>
  </si>
  <si>
    <t>（注） 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2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</si>
  <si>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2"/>
  </si>
  <si>
    <t>（単位：人・％）</t>
    <rPh sb="1" eb="3">
      <t>タンイ</t>
    </rPh>
    <rPh sb="4" eb="5">
      <t>ヒト</t>
    </rPh>
    <phoneticPr fontId="2"/>
  </si>
  <si>
    <t>（各年度）</t>
    <rPh sb="1" eb="2">
      <t>カク</t>
    </rPh>
    <rPh sb="2" eb="4">
      <t>ネンド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</si>
  <si>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</si>
  <si>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</si>
  <si>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2"/>
  </si>
  <si>
    <t>男</t>
  </si>
  <si>
    <t>女</t>
  </si>
  <si>
    <t>年度</t>
  </si>
  <si>
    <t>　認　　　　　　　定　　　　　　　申　　　　　　　請　　　　　　　者　　　　　　　数</t>
    <rPh sb="1" eb="2">
      <t>ニン</t>
    </rPh>
    <rPh sb="9" eb="10">
      <t>サダム</t>
    </rPh>
    <rPh sb="17" eb="18">
      <t>サル</t>
    </rPh>
    <rPh sb="25" eb="26">
      <t>ショウ</t>
    </rPh>
    <rPh sb="33" eb="34">
      <t>シャ</t>
    </rPh>
    <rPh sb="41" eb="42">
      <t>スウ</t>
    </rPh>
    <phoneticPr fontId="2"/>
  </si>
  <si>
    <t>新　　　　規</t>
    <rPh sb="0" eb="1">
      <t>シン</t>
    </rPh>
    <rPh sb="5" eb="6">
      <t>ノリ</t>
    </rPh>
    <phoneticPr fontId="2"/>
  </si>
  <si>
    <t>更　　　　新</t>
    <rPh sb="0" eb="1">
      <t>サラ</t>
    </rPh>
    <rPh sb="5" eb="6">
      <t>シン</t>
    </rPh>
    <phoneticPr fontId="2"/>
  </si>
  <si>
    <t>変　　　　更</t>
    <rPh sb="0" eb="1">
      <t>ヘン</t>
    </rPh>
    <rPh sb="5" eb="6">
      <t>サラ</t>
    </rPh>
    <phoneticPr fontId="2"/>
  </si>
  <si>
    <t>合　　　　計</t>
    <rPh sb="0" eb="1">
      <t>ゴウ</t>
    </rPh>
    <rPh sb="5" eb="6">
      <t>ケイ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</si>
  <si>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</si>
  <si>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</si>
  <si>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</si>
  <si>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</si>
  <si>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</si>
  <si>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</si>
  <si>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</si>
  <si>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9‐9　　　　認　定　こ　ど　も　園　の　概　況</t>
    <rPh sb="7" eb="8">
      <t>ニン</t>
    </rPh>
    <rPh sb="9" eb="10">
      <t>サダム</t>
    </rPh>
    <rPh sb="17" eb="18">
      <t>エン</t>
    </rPh>
    <rPh sb="21" eb="22">
      <t>ガイ</t>
    </rPh>
    <rPh sb="23" eb="24">
      <t>キョウ</t>
    </rPh>
    <phoneticPr fontId="2"/>
  </si>
  <si>
    <t>9‐10　　　　幼　稚　園　の　概　況</t>
    <phoneticPr fontId="2"/>
  </si>
  <si>
    <t>9‐7　　小　規　模　保　育　事　業　施　設　の　概　況</t>
    <rPh sb="5" eb="6">
      <t>ショウ</t>
    </rPh>
    <rPh sb="7" eb="8">
      <t>キ</t>
    </rPh>
    <rPh sb="9" eb="10">
      <t>モ</t>
    </rPh>
    <rPh sb="11" eb="12">
      <t>タモツ</t>
    </rPh>
    <rPh sb="13" eb="14">
      <t>イク</t>
    </rPh>
    <rPh sb="15" eb="16">
      <t>コト</t>
    </rPh>
    <rPh sb="17" eb="18">
      <t>ゴウ</t>
    </rPh>
    <rPh sb="19" eb="20">
      <t>シ</t>
    </rPh>
    <rPh sb="21" eb="22">
      <t>セツ</t>
    </rPh>
    <rPh sb="25" eb="26">
      <t>ガイ</t>
    </rPh>
    <rPh sb="27" eb="28">
      <t>キョウ</t>
    </rPh>
    <phoneticPr fontId="2"/>
  </si>
  <si>
    <t>（単位：円）</t>
    <rPh sb="1" eb="3">
      <t>タンイ</t>
    </rPh>
    <rPh sb="4" eb="5">
      <t>エン</t>
    </rPh>
    <phoneticPr fontId="2"/>
  </si>
  <si>
    <t>（ ）内：発効年月日</t>
    <phoneticPr fontId="2"/>
  </si>
  <si>
    <t>区　　　　分</t>
    <phoneticPr fontId="2"/>
  </si>
  <si>
    <t>平成28年</t>
  </si>
  <si>
    <t>平成29年</t>
  </si>
  <si>
    <t>平成30年</t>
  </si>
  <si>
    <t>令和元年</t>
    <rPh sb="0" eb="2">
      <t>レイワ</t>
    </rPh>
    <rPh sb="2" eb="3">
      <t>ガン</t>
    </rPh>
    <phoneticPr fontId="2"/>
  </si>
  <si>
    <t>栃木県最低賃金</t>
  </si>
  <si>
    <t>（元.10.1）</t>
    <rPh sb="1" eb="2">
      <t>ガン</t>
    </rPh>
    <phoneticPr fontId="2"/>
  </si>
  <si>
    <t>塗料製造業</t>
    <rPh sb="0" eb="2">
      <t>トリョウ</t>
    </rPh>
    <rPh sb="2" eb="4">
      <t>セイゾウ</t>
    </rPh>
    <rPh sb="4" eb="5">
      <t>ギョウ</t>
    </rPh>
    <phoneticPr fontId="2"/>
  </si>
  <si>
    <t>はん用機械器具、生産用機械器具、業務用機械器具製造業
（旧　一般機械器具製造業）</t>
    <rPh sb="2" eb="3">
      <t>ヨウ</t>
    </rPh>
    <rPh sb="3" eb="5">
      <t>キカイ</t>
    </rPh>
    <rPh sb="5" eb="7">
      <t>キグ</t>
    </rPh>
    <rPh sb="8" eb="11">
      <t>セイサンヨウ</t>
    </rPh>
    <rPh sb="11" eb="13">
      <t>キカイ</t>
    </rPh>
    <rPh sb="13" eb="15">
      <t>キグ</t>
    </rPh>
    <rPh sb="16" eb="19">
      <t>ギョウムヨウ</t>
    </rPh>
    <rPh sb="19" eb="21">
      <t>キカイ</t>
    </rPh>
    <rPh sb="21" eb="23">
      <t>キグ</t>
    </rPh>
    <rPh sb="23" eb="26">
      <t>セイゾウギョウ</t>
    </rPh>
    <rPh sb="28" eb="29">
      <t>キュウ</t>
    </rPh>
    <rPh sb="30" eb="32">
      <t>イッパン</t>
    </rPh>
    <rPh sb="32" eb="34">
      <t>キカイ</t>
    </rPh>
    <rPh sb="34" eb="36">
      <t>キグ</t>
    </rPh>
    <rPh sb="36" eb="38">
      <t>セイゾウ</t>
    </rPh>
    <rPh sb="38" eb="39">
      <t>ギョウ</t>
    </rPh>
    <phoneticPr fontId="2"/>
  </si>
  <si>
    <t>計量器・測定器・分析機器・試験機・測量機械器具製造業、医療用機械器具・医療用品製造業、光学機械器具・レンズ製造業、医療用計測器製造業、時計・同部品製造業
（旧　精密機械器具、医療用計測器　製造業）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3" eb="25">
      <t>セイゾウ</t>
    </rPh>
    <rPh sb="25" eb="26">
      <t>ギョウ</t>
    </rPh>
    <rPh sb="27" eb="30">
      <t>イリョウヨウ</t>
    </rPh>
    <rPh sb="30" eb="32">
      <t>キカイ</t>
    </rPh>
    <rPh sb="32" eb="34">
      <t>キグ</t>
    </rPh>
    <rPh sb="35" eb="38">
      <t>イリョウヨウ</t>
    </rPh>
    <rPh sb="38" eb="39">
      <t>ヒン</t>
    </rPh>
    <rPh sb="39" eb="42">
      <t>セイゾウギョウ</t>
    </rPh>
    <rPh sb="43" eb="45">
      <t>コウガク</t>
    </rPh>
    <rPh sb="45" eb="47">
      <t>キカイ</t>
    </rPh>
    <rPh sb="47" eb="49">
      <t>キグ</t>
    </rPh>
    <rPh sb="53" eb="56">
      <t>セイゾウギョウ</t>
    </rPh>
    <rPh sb="57" eb="60">
      <t>イリョウヨウ</t>
    </rPh>
    <rPh sb="60" eb="63">
      <t>ケイソクキ</t>
    </rPh>
    <rPh sb="63" eb="66">
      <t>セイゾウギョウ</t>
    </rPh>
    <rPh sb="67" eb="69">
      <t>トケイ</t>
    </rPh>
    <rPh sb="70" eb="71">
      <t>ドウ</t>
    </rPh>
    <rPh sb="71" eb="73">
      <t>ブヒン</t>
    </rPh>
    <rPh sb="73" eb="76">
      <t>セイゾウギョウ</t>
    </rPh>
    <rPh sb="78" eb="79">
      <t>キュウ</t>
    </rPh>
    <rPh sb="87" eb="90">
      <t>イリョウヨウ</t>
    </rPh>
    <rPh sb="90" eb="93">
      <t>ケイソクキ</t>
    </rPh>
    <phoneticPr fontId="2"/>
  </si>
  <si>
    <t>電子部品・デバイス・電子回路、電気機械器具、情報通信機械器具製造業</t>
    <rPh sb="0" eb="2">
      <t>デンシ</t>
    </rPh>
    <rPh sb="2" eb="4">
      <t>ブヒン</t>
    </rPh>
    <rPh sb="10" eb="12">
      <t>デンシ</t>
    </rPh>
    <rPh sb="12" eb="14">
      <t>カイロ</t>
    </rPh>
    <rPh sb="15" eb="17">
      <t>デンキ</t>
    </rPh>
    <rPh sb="17" eb="19">
      <t>キカイ</t>
    </rPh>
    <rPh sb="19" eb="21">
      <t>キグ</t>
    </rPh>
    <rPh sb="22" eb="24">
      <t>ジョウホウ</t>
    </rPh>
    <rPh sb="24" eb="26">
      <t>ツウシン</t>
    </rPh>
    <rPh sb="26" eb="28">
      <t>キカイ</t>
    </rPh>
    <rPh sb="28" eb="30">
      <t>キグ</t>
    </rPh>
    <phoneticPr fontId="2"/>
  </si>
  <si>
    <t>自動車・同附属品製造業</t>
    <rPh sb="5" eb="7">
      <t>フゾク</t>
    </rPh>
    <phoneticPr fontId="2"/>
  </si>
  <si>
    <t>各種商品小売業</t>
  </si>
  <si>
    <t>資料：厚生労働省HP [地域別・特定（産業別）最低賃金の全国一覧]参照</t>
    <rPh sb="3" eb="5">
      <t>コウセイ</t>
    </rPh>
    <rPh sb="5" eb="8">
      <t>ロウドウショウ</t>
    </rPh>
    <rPh sb="12" eb="14">
      <t>チイキ</t>
    </rPh>
    <rPh sb="14" eb="15">
      <t>ベツ</t>
    </rPh>
    <rPh sb="16" eb="18">
      <t>トクテイ</t>
    </rPh>
    <rPh sb="19" eb="21">
      <t>サンギョウ</t>
    </rPh>
    <rPh sb="21" eb="22">
      <t>ベツ</t>
    </rPh>
    <rPh sb="23" eb="25">
      <t>サイテイ</t>
    </rPh>
    <rPh sb="25" eb="27">
      <t>チンギン</t>
    </rPh>
    <rPh sb="28" eb="30">
      <t>ゼンコク</t>
    </rPh>
    <rPh sb="30" eb="32">
      <t>イチラン</t>
    </rPh>
    <rPh sb="33" eb="35">
      <t>サンショウ</t>
    </rPh>
    <phoneticPr fontId="2"/>
  </si>
  <si>
    <t>（注）　1時間の賃金</t>
    <phoneticPr fontId="2"/>
  </si>
  <si>
    <t>(単位：組合数・人）</t>
    <rPh sb="1" eb="3">
      <t>タンイ</t>
    </rPh>
    <rPh sb="4" eb="6">
      <t>クミアイ</t>
    </rPh>
    <rPh sb="6" eb="7">
      <t>スウ</t>
    </rPh>
    <rPh sb="8" eb="9">
      <t>ニン</t>
    </rPh>
    <phoneticPr fontId="2"/>
  </si>
  <si>
    <t>（各年6月30日現在）</t>
    <rPh sb="1" eb="3">
      <t>カクネン</t>
    </rPh>
    <rPh sb="4" eb="5">
      <t>ツキ</t>
    </rPh>
    <rPh sb="7" eb="8">
      <t>ヒ</t>
    </rPh>
    <rPh sb="8" eb="10">
      <t>ゲンザイ</t>
    </rPh>
    <phoneticPr fontId="2"/>
  </si>
  <si>
    <t>年</t>
    <rPh sb="0" eb="1">
      <t>ネン</t>
    </rPh>
    <phoneticPr fontId="2"/>
  </si>
  <si>
    <t>組合数</t>
    <rPh sb="0" eb="1">
      <t>クミ</t>
    </rPh>
    <rPh sb="1" eb="2">
      <t>ゴウ</t>
    </rPh>
    <rPh sb="2" eb="3">
      <t>カズ</t>
    </rPh>
    <phoneticPr fontId="2"/>
  </si>
  <si>
    <t>総　　　　数</t>
    <rPh sb="0" eb="1">
      <t>フサ</t>
    </rPh>
    <rPh sb="5" eb="6">
      <t>カズ</t>
    </rPh>
    <phoneticPr fontId="2"/>
  </si>
  <si>
    <t>組 　合 　員（人）</t>
    <rPh sb="0" eb="1">
      <t>クミ</t>
    </rPh>
    <rPh sb="3" eb="4">
      <t>ゴウ</t>
    </rPh>
    <rPh sb="6" eb="7">
      <t>イン</t>
    </rPh>
    <rPh sb="8" eb="9">
      <t>ヒト</t>
    </rPh>
    <phoneticPr fontId="2"/>
  </si>
  <si>
    <t>資料：宇都宮労政事務所調</t>
    <rPh sb="0" eb="2">
      <t>シリョウ</t>
    </rPh>
    <rPh sb="3" eb="6">
      <t>ウツノミヤ</t>
    </rPh>
    <rPh sb="6" eb="8">
      <t>ロウセイ</t>
    </rPh>
    <rPh sb="8" eb="11">
      <t>ジムショ</t>
    </rPh>
    <rPh sb="11" eb="12">
      <t>シラベ</t>
    </rPh>
    <phoneticPr fontId="2"/>
  </si>
  <si>
    <t xml:space="preserve"> 雇 用 保 険 失 業 給 付 状 況</t>
    <phoneticPr fontId="2"/>
  </si>
  <si>
    <t>（単位：人・千円）</t>
  </si>
  <si>
    <t>（各年度（月）末）</t>
    <rPh sb="1" eb="4">
      <t>カクネンド</t>
    </rPh>
    <rPh sb="5" eb="6">
      <t>ツキ</t>
    </rPh>
    <rPh sb="7" eb="8">
      <t>マツ</t>
    </rPh>
    <phoneticPr fontId="2"/>
  </si>
  <si>
    <t>一般職業紹介状況（学卒を除きパートを含む）</t>
  </si>
  <si>
    <t>雇用保険失業給付状況</t>
  </si>
  <si>
    <t>新規
求人数</t>
    <phoneticPr fontId="2"/>
  </si>
  <si>
    <t>有効
求人数</t>
    <phoneticPr fontId="2"/>
  </si>
  <si>
    <t>紹介件数</t>
  </si>
  <si>
    <t>就職件数</t>
    <phoneticPr fontId="2"/>
  </si>
  <si>
    <t>左のうち雇用保険
失業給付金受給者</t>
  </si>
  <si>
    <t>充足数</t>
  </si>
  <si>
    <t>就職率</t>
    <rPh sb="0" eb="2">
      <t>シュウショク</t>
    </rPh>
    <rPh sb="2" eb="3">
      <t>リツ</t>
    </rPh>
    <phoneticPr fontId="2"/>
  </si>
  <si>
    <t>受給資格
決定件数
(基本手当基本分）</t>
    <rPh sb="11" eb="13">
      <t>キホン</t>
    </rPh>
    <rPh sb="13" eb="15">
      <t>テアテ</t>
    </rPh>
    <rPh sb="15" eb="17">
      <t>キホン</t>
    </rPh>
    <rPh sb="17" eb="18">
      <t>ブン</t>
    </rPh>
    <phoneticPr fontId="2"/>
  </si>
  <si>
    <t>初回受給者数
(基本手当基本分）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2"/>
  </si>
  <si>
    <t>受給者実人員
（基本手当基本分）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2"/>
  </si>
  <si>
    <r>
      <t xml:space="preserve">一般求職者
給付支給
総         額
（千円）
</t>
    </r>
    <r>
      <rPr>
        <sz val="6"/>
        <rFont val="ＭＳ Ｐ明朝"/>
        <family val="1"/>
        <charset val="128"/>
      </rPr>
      <t>（基本手当基本分）</t>
    </r>
    <rPh sb="29" eb="31">
      <t>キホン</t>
    </rPh>
    <rPh sb="31" eb="33">
      <t>テアテ</t>
    </rPh>
    <rPh sb="33" eb="35">
      <t>キホン</t>
    </rPh>
    <rPh sb="35" eb="36">
      <t>ブン</t>
    </rPh>
    <phoneticPr fontId="2"/>
  </si>
  <si>
    <t>29</t>
  </si>
  <si>
    <t>30</t>
  </si>
  <si>
    <t>月平均</t>
  </si>
  <si>
    <t>資料：業務概況</t>
  </si>
  <si>
    <t>（注1）　鹿沼公共職業安定所管内の数値</t>
    <phoneticPr fontId="2"/>
  </si>
  <si>
    <t>（注2）　四捨五入の関係で合計値が一致しないことがある</t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</si>
  <si>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中学校</t>
  </si>
  <si>
    <t>高等学校</t>
  </si>
  <si>
    <t>1.</t>
    <phoneticPr fontId="2"/>
  </si>
  <si>
    <t>卒業者数　</t>
    <phoneticPr fontId="2"/>
  </si>
  <si>
    <t>2.</t>
    <phoneticPr fontId="2"/>
  </si>
  <si>
    <t>進学者数　　</t>
    <phoneticPr fontId="2"/>
  </si>
  <si>
    <t>3.</t>
    <phoneticPr fontId="2"/>
  </si>
  <si>
    <t>職業能力開発入学者数　</t>
    <rPh sb="2" eb="3">
      <t>ノウ</t>
    </rPh>
    <rPh sb="3" eb="4">
      <t>チカラ</t>
    </rPh>
    <rPh sb="4" eb="5">
      <t>カイ</t>
    </rPh>
    <rPh sb="5" eb="6">
      <t>ハッ</t>
    </rPh>
    <rPh sb="6" eb="8">
      <t>ニュウガク</t>
    </rPh>
    <rPh sb="8" eb="9">
      <t>シャ</t>
    </rPh>
    <rPh sb="9" eb="10">
      <t>スウ</t>
    </rPh>
    <phoneticPr fontId="2"/>
  </si>
  <si>
    <t>4.</t>
    <phoneticPr fontId="2"/>
  </si>
  <si>
    <t>専修学校入校者数　</t>
    <phoneticPr fontId="2"/>
  </si>
  <si>
    <t>5.</t>
    <phoneticPr fontId="2"/>
  </si>
  <si>
    <t>在家・無業者数　</t>
    <phoneticPr fontId="2"/>
  </si>
  <si>
    <t>6.</t>
    <phoneticPr fontId="2"/>
  </si>
  <si>
    <t>就職希望者数　</t>
    <rPh sb="2" eb="3">
      <t>マレ</t>
    </rPh>
    <rPh sb="3" eb="4">
      <t>ノゾミ</t>
    </rPh>
    <rPh sb="4" eb="5">
      <t>シャ</t>
    </rPh>
    <phoneticPr fontId="2"/>
  </si>
  <si>
    <t>(1)職安・学校扱　</t>
  </si>
  <si>
    <t>①管内就職者数</t>
    <phoneticPr fontId="2"/>
  </si>
  <si>
    <t>②管外就職者数</t>
    <phoneticPr fontId="2"/>
  </si>
  <si>
    <t>③県外就職者数</t>
    <phoneticPr fontId="2"/>
  </si>
  <si>
    <t>④未内定者数</t>
    <rPh sb="1" eb="5">
      <t>ミナイテイシャ</t>
    </rPh>
    <rPh sb="5" eb="6">
      <t>スウ</t>
    </rPh>
    <phoneticPr fontId="2"/>
  </si>
  <si>
    <t>(2)縁故・自己自営就職者</t>
    <rPh sb="8" eb="10">
      <t>ジエイ</t>
    </rPh>
    <rPh sb="12" eb="13">
      <t>シャ</t>
    </rPh>
    <phoneticPr fontId="2"/>
  </si>
  <si>
    <t>①県内就職者数</t>
    <rPh sb="1" eb="3">
      <t>ケンナイ</t>
    </rPh>
    <rPh sb="3" eb="5">
      <t>シュウショク</t>
    </rPh>
    <rPh sb="5" eb="6">
      <t>シャ</t>
    </rPh>
    <rPh sb="6" eb="7">
      <t>スウ</t>
    </rPh>
    <phoneticPr fontId="2"/>
  </si>
  <si>
    <t>②県外就職者数</t>
    <rPh sb="1" eb="3">
      <t>ケンガイ</t>
    </rPh>
    <rPh sb="3" eb="5">
      <t>シュウショク</t>
    </rPh>
    <rPh sb="5" eb="6">
      <t>シャ</t>
    </rPh>
    <rPh sb="6" eb="7">
      <t>スウ</t>
    </rPh>
    <phoneticPr fontId="2"/>
  </si>
  <si>
    <t>③未内定者数</t>
    <rPh sb="1" eb="5">
      <t>ミナイテイシャ</t>
    </rPh>
    <rPh sb="5" eb="6">
      <t>スウ</t>
    </rPh>
    <phoneticPr fontId="2"/>
  </si>
  <si>
    <t>7.</t>
    <phoneticPr fontId="2"/>
  </si>
  <si>
    <t>求人数</t>
    <phoneticPr fontId="2"/>
  </si>
  <si>
    <t>資料：鹿沼公共職業安定所（業務概況）</t>
  </si>
  <si>
    <t>(単位:人）</t>
    <rPh sb="1" eb="3">
      <t>タンイ</t>
    </rPh>
    <rPh sb="4" eb="5">
      <t>ニン</t>
    </rPh>
    <phoneticPr fontId="2"/>
  </si>
  <si>
    <t>(各年度）</t>
    <rPh sb="1" eb="2">
      <t>カク</t>
    </rPh>
    <rPh sb="2" eb="4">
      <t>ネンド</t>
    </rPh>
    <phoneticPr fontId="2"/>
  </si>
  <si>
    <t>大人</t>
    <rPh sb="0" eb="2">
      <t>オトナ</t>
    </rPh>
    <phoneticPr fontId="2"/>
  </si>
  <si>
    <t>その他</t>
    <rPh sb="2" eb="3">
      <t>タ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</si>
  <si>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</si>
  <si>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 xml:space="preserve">9-21　　　一 般 職 業 紹 介 状 況 及 び </t>
    <phoneticPr fontId="2"/>
  </si>
  <si>
    <t>9-22　　　新規学卒者の職業紹介状況</t>
    <phoneticPr fontId="2"/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</si>
  <si>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2"/>
  </si>
  <si>
    <t>9-18　各種募金の状況</t>
    <rPh sb="5" eb="7">
      <t>カクシュ</t>
    </rPh>
    <rPh sb="7" eb="9">
      <t>ボキン</t>
    </rPh>
    <rPh sb="10" eb="12">
      <t>ジョウキョウ</t>
    </rPh>
    <phoneticPr fontId="2"/>
  </si>
  <si>
    <t>（元.12.31）</t>
    <rPh sb="1" eb="2">
      <t>ゲン</t>
    </rPh>
    <phoneticPr fontId="2"/>
  </si>
  <si>
    <t>（元.12.31）</t>
    <phoneticPr fontId="2"/>
  </si>
  <si>
    <t>9-19　　産業別最低賃金の推移</t>
    <rPh sb="6" eb="8">
      <t>サンギョウ</t>
    </rPh>
    <rPh sb="8" eb="9">
      <t>ベツ</t>
    </rPh>
    <rPh sb="9" eb="11">
      <t>サイテイ</t>
    </rPh>
    <rPh sb="11" eb="13">
      <t>チンギン</t>
    </rPh>
    <rPh sb="14" eb="16">
      <t>スイイ</t>
    </rPh>
    <phoneticPr fontId="2"/>
  </si>
  <si>
    <t>9-16　　介護保険　認定申請の状況と認定等の結果</t>
    <phoneticPr fontId="2"/>
  </si>
  <si>
    <t>9-20　鹿沼市内に所在地のある労働組合数及び労働組合員数</t>
    <rPh sb="5" eb="7">
      <t>カヌマ</t>
    </rPh>
    <rPh sb="7" eb="9">
      <t>シナイ</t>
    </rPh>
    <rPh sb="10" eb="13">
      <t>ショザイチ</t>
    </rPh>
    <rPh sb="16" eb="18">
      <t>ロウドウ</t>
    </rPh>
    <rPh sb="18" eb="20">
      <t>クミアイ</t>
    </rPh>
    <rPh sb="20" eb="21">
      <t>スウ</t>
    </rPh>
    <rPh sb="21" eb="22">
      <t>オヨ</t>
    </rPh>
    <rPh sb="23" eb="25">
      <t>ロウドウ</t>
    </rPh>
    <rPh sb="25" eb="27">
      <t>クミアイ</t>
    </rPh>
    <rPh sb="27" eb="28">
      <t>イン</t>
    </rPh>
    <rPh sb="28" eb="29">
      <t>スウ</t>
    </rPh>
    <phoneticPr fontId="2"/>
  </si>
  <si>
    <t>－</t>
  </si>
  <si>
    <t>（各年4月1日現在）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2"/>
  </si>
  <si>
    <t>令和元</t>
    <rPh sb="0" eb="2">
      <t>レイワ</t>
    </rPh>
    <rPh sb="2" eb="3">
      <t>ガン</t>
    </rPh>
    <phoneticPr fontId="2"/>
  </si>
  <si>
    <t>平成28年度</t>
    <rPh sb="0" eb="2">
      <t>ヘイセイ</t>
    </rPh>
    <rPh sb="4" eb="6">
      <t>ネンド</t>
    </rPh>
    <phoneticPr fontId="2"/>
  </si>
  <si>
    <t>令和元</t>
    <phoneticPr fontId="2"/>
  </si>
  <si>
    <t>平成30年度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</si>
  <si>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</si>
  <si>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令和2年</t>
    <rPh sb="0" eb="2">
      <t>レイワ</t>
    </rPh>
    <phoneticPr fontId="2"/>
  </si>
  <si>
    <t>平成27年</t>
    <rPh sb="0" eb="2">
      <t>ヘイセイ</t>
    </rPh>
    <rPh sb="4" eb="5">
      <t>ネン</t>
    </rPh>
    <phoneticPr fontId="2"/>
  </si>
  <si>
    <t>（令和3年3月卒業者）</t>
    <rPh sb="1" eb="3">
      <t>レイワ</t>
    </rPh>
    <phoneticPr fontId="2"/>
  </si>
  <si>
    <t>進学準備給付金</t>
    <rPh sb="0" eb="2">
      <t>シンガク</t>
    </rPh>
    <rPh sb="2" eb="4">
      <t>ジュンビ</t>
    </rPh>
    <rPh sb="4" eb="7">
      <t>キュウフキン</t>
    </rPh>
    <phoneticPr fontId="2"/>
  </si>
  <si>
    <t>-</t>
    <phoneticPr fontId="2"/>
  </si>
  <si>
    <t>　（注1）平成29年度は、10月に１カ月休館。（注2）令和元年度は、3月に１カ月休館。</t>
    <rPh sb="5" eb="7">
      <t>ヘイセイ</t>
    </rPh>
    <rPh sb="9" eb="10">
      <t>ネン</t>
    </rPh>
    <rPh sb="10" eb="11">
      <t>ド</t>
    </rPh>
    <rPh sb="15" eb="16">
      <t>ガツ</t>
    </rPh>
    <rPh sb="19" eb="20">
      <t>ゲツ</t>
    </rPh>
    <rPh sb="20" eb="22">
      <t>キュウカン</t>
    </rPh>
    <rPh sb="27" eb="29">
      <t>レイワ</t>
    </rPh>
    <rPh sb="29" eb="31">
      <t>ガンネン</t>
    </rPh>
    <rPh sb="31" eb="32">
      <t>ド</t>
    </rPh>
    <rPh sb="35" eb="36">
      <t>ガツ</t>
    </rPh>
    <rPh sb="40" eb="42">
      <t>キュウカン</t>
    </rPh>
    <phoneticPr fontId="2"/>
  </si>
  <si>
    <t>　（注3）令和2年度は、休館期間が４カ月弱。利用制限しながらの営業。</t>
    <rPh sb="5" eb="7">
      <t>レイワ</t>
    </rPh>
    <rPh sb="8" eb="10">
      <t>ネンド</t>
    </rPh>
    <rPh sb="12" eb="14">
      <t>キュウカン</t>
    </rPh>
    <rPh sb="14" eb="16">
      <t>キカン</t>
    </rPh>
    <rPh sb="20" eb="21">
      <t>ジャク</t>
    </rPh>
    <rPh sb="22" eb="24">
      <t>リヨウ</t>
    </rPh>
    <rPh sb="24" eb="26">
      <t>セイゲン</t>
    </rPh>
    <rPh sb="31" eb="33">
      <t>エイギョウ</t>
    </rPh>
    <phoneticPr fontId="2"/>
  </si>
  <si>
    <t>令和2年度</t>
    <rPh sb="0" eb="2">
      <t>レイワ</t>
    </rPh>
    <rPh sb="3" eb="5">
      <t>ネンド</t>
    </rPh>
    <phoneticPr fontId="2"/>
  </si>
  <si>
    <t>令和2年度</t>
    <rPh sb="3" eb="5">
      <t>ネンド</t>
    </rPh>
    <phoneticPr fontId="2"/>
  </si>
  <si>
    <t>平成28年度</t>
    <rPh sb="0" eb="2">
      <t>ヘイセイ</t>
    </rPh>
    <rPh sb="4" eb="6">
      <t>ネンド</t>
    </rPh>
    <phoneticPr fontId="2"/>
  </si>
  <si>
    <t>（各年5月1日現在）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2"/>
  </si>
  <si>
    <t>（28.10.1）</t>
    <phoneticPr fontId="2"/>
  </si>
  <si>
    <t>（29.10.1）</t>
    <phoneticPr fontId="2"/>
  </si>
  <si>
    <t>（30.10.1）</t>
    <phoneticPr fontId="2"/>
  </si>
  <si>
    <t>（2.10.1）</t>
    <phoneticPr fontId="2"/>
  </si>
  <si>
    <t>（28.12.31）</t>
    <phoneticPr fontId="2"/>
  </si>
  <si>
    <t>（29.12.31）</t>
    <phoneticPr fontId="2"/>
  </si>
  <si>
    <t>（30.12.31）</t>
    <phoneticPr fontId="2"/>
  </si>
  <si>
    <t>（2.12.31）</t>
    <phoneticPr fontId="2"/>
  </si>
  <si>
    <t>令和3年</t>
    <rPh sb="0" eb="2">
      <t>レイワ</t>
    </rPh>
    <phoneticPr fontId="2"/>
  </si>
  <si>
    <t>（3.10.1）</t>
    <phoneticPr fontId="2"/>
  </si>
  <si>
    <t>-</t>
    <phoneticPr fontId="2"/>
  </si>
  <si>
    <t>平成30年度</t>
    <rPh sb="0" eb="2">
      <t>ヘイセイ</t>
    </rPh>
    <rPh sb="4" eb="6">
      <t>ネンド</t>
    </rPh>
    <phoneticPr fontId="2"/>
  </si>
  <si>
    <t>令和元</t>
    <rPh sb="0" eb="2">
      <t>レイワ</t>
    </rPh>
    <rPh sb="2" eb="3">
      <t>モト</t>
    </rPh>
    <phoneticPr fontId="2"/>
  </si>
  <si>
    <t>令和2年4月</t>
    <rPh sb="0" eb="2">
      <t>レイワ</t>
    </rPh>
    <rPh sb="3" eb="4">
      <t>ネン</t>
    </rPh>
    <rPh sb="5" eb="6">
      <t>ガツ</t>
    </rPh>
    <phoneticPr fontId="2"/>
  </si>
  <si>
    <t>　9-13　　生  活  保  護  費  支  出  状  況</t>
    <rPh sb="7" eb="8">
      <t>セイ</t>
    </rPh>
    <rPh sb="10" eb="11">
      <t>カツ</t>
    </rPh>
    <rPh sb="13" eb="14">
      <t>タモツ</t>
    </rPh>
    <rPh sb="16" eb="17">
      <t>マモル</t>
    </rPh>
    <rPh sb="19" eb="20">
      <t>ヒ</t>
    </rPh>
    <rPh sb="22" eb="23">
      <t>シ</t>
    </rPh>
    <rPh sb="25" eb="26">
      <t>デ</t>
    </rPh>
    <rPh sb="28" eb="29">
      <t>ジョウ</t>
    </rPh>
    <rPh sb="31" eb="32">
      <t>キョウ</t>
    </rPh>
    <phoneticPr fontId="2"/>
  </si>
  <si>
    <t>9-14　　　生 活 保 護 世 帯 数 及 び 人 員 （延）</t>
    <phoneticPr fontId="2"/>
  </si>
  <si>
    <t>年度</t>
    <phoneticPr fontId="2"/>
  </si>
  <si>
    <t>総　　数</t>
    <phoneticPr fontId="2"/>
  </si>
  <si>
    <t>生活扶助</t>
    <phoneticPr fontId="2"/>
  </si>
  <si>
    <t>住宅扶助</t>
    <phoneticPr fontId="2"/>
  </si>
  <si>
    <t>教育扶助</t>
    <phoneticPr fontId="2"/>
  </si>
  <si>
    <t>介護扶助</t>
    <phoneticPr fontId="2"/>
  </si>
  <si>
    <t>医療扶助</t>
    <phoneticPr fontId="2"/>
  </si>
  <si>
    <t>出産扶助</t>
    <phoneticPr fontId="2"/>
  </si>
  <si>
    <t>生業扶助</t>
    <phoneticPr fontId="2"/>
  </si>
  <si>
    <t>葬祭扶助</t>
    <phoneticPr fontId="2"/>
  </si>
  <si>
    <t>世帯数</t>
    <phoneticPr fontId="2"/>
  </si>
  <si>
    <t>人員</t>
    <phoneticPr fontId="2"/>
  </si>
  <si>
    <t>9-15　　　福 祉 関 係 施 設 支 援 状 況</t>
    <phoneticPr fontId="2"/>
  </si>
  <si>
    <t>（単位：人）</t>
    <rPh sb="1" eb="3">
      <t>タンイ</t>
    </rPh>
    <rPh sb="4" eb="5">
      <t>ニン</t>
    </rPh>
    <phoneticPr fontId="41"/>
  </si>
  <si>
    <t>生活
保護</t>
    <phoneticPr fontId="2"/>
  </si>
  <si>
    <t>児  童  福  祉</t>
    <phoneticPr fontId="2"/>
  </si>
  <si>
    <t>老人    福祉</t>
    <phoneticPr fontId="2"/>
  </si>
  <si>
    <t>障害者福祉</t>
    <phoneticPr fontId="2"/>
  </si>
  <si>
    <t>救護施設</t>
    <phoneticPr fontId="2"/>
  </si>
  <si>
    <t>児童養護施設</t>
    <phoneticPr fontId="2"/>
  </si>
  <si>
    <t>知的障害児施設</t>
    <phoneticPr fontId="2"/>
  </si>
  <si>
    <t>重症心身障害児施設</t>
    <phoneticPr fontId="2"/>
  </si>
  <si>
    <t>情緒障害児短期治療施設</t>
    <phoneticPr fontId="2"/>
  </si>
  <si>
    <t>乳児院</t>
    <phoneticPr fontId="2"/>
  </si>
  <si>
    <t>自立援助ホーム</t>
    <phoneticPr fontId="2"/>
  </si>
  <si>
    <t>児童自立支援施設</t>
    <phoneticPr fontId="2"/>
  </si>
  <si>
    <t>養護老人ホーム</t>
    <phoneticPr fontId="2"/>
  </si>
  <si>
    <t>障害者支援施設</t>
    <phoneticPr fontId="2"/>
  </si>
  <si>
    <t>令和元</t>
    <rPh sb="0" eb="2">
      <t>レイワ</t>
    </rPh>
    <rPh sb="2" eb="3">
      <t>ガン</t>
    </rPh>
    <phoneticPr fontId="41"/>
  </si>
  <si>
    <t>平成28年度</t>
    <rPh sb="0" eb="2">
      <t>ヘイセイ</t>
    </rPh>
    <rPh sb="4" eb="6">
      <t>ネンド</t>
    </rPh>
    <phoneticPr fontId="41"/>
  </si>
  <si>
    <t>小人（小学生）</t>
    <rPh sb="0" eb="1">
      <t>ショウ</t>
    </rPh>
    <rPh sb="1" eb="2">
      <t>ヒト</t>
    </rPh>
    <rPh sb="3" eb="6">
      <t>ショウガクセイ</t>
    </rPh>
    <phoneticPr fontId="2"/>
  </si>
  <si>
    <t>一 人 当 た り保険税額           (円)</t>
    <phoneticPr fontId="2"/>
  </si>
  <si>
    <t>（3.12.31）</t>
    <phoneticPr fontId="2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</si>
  <si>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2"/>
  </si>
  <si>
    <t>令和2年</t>
    <rPh sb="0" eb="2">
      <t>レイワ</t>
    </rPh>
    <rPh sb="3" eb="4">
      <t>ネン</t>
    </rPh>
    <phoneticPr fontId="2"/>
  </si>
  <si>
    <t>新           規
求職者数</t>
    <phoneticPr fontId="2"/>
  </si>
  <si>
    <t>有           効
求職者数</t>
    <rPh sb="0" eb="1">
      <t>ユウ</t>
    </rPh>
    <rPh sb="12" eb="13">
      <t>コウ</t>
    </rPh>
    <phoneticPr fontId="2"/>
  </si>
  <si>
    <t>令和元</t>
    <rPh sb="0" eb="2">
      <t>レイワ</t>
    </rPh>
    <rPh sb="2" eb="3">
      <t>ガン</t>
    </rPh>
    <phoneticPr fontId="2"/>
  </si>
  <si>
    <t>保育士数</t>
    <rPh sb="0" eb="2">
      <t>ホイク</t>
    </rPh>
    <rPh sb="3" eb="4">
      <t>スウ</t>
    </rPh>
    <phoneticPr fontId="2"/>
  </si>
  <si>
    <t>令和2年度</t>
    <rPh sb="0" eb="2">
      <t>レイワ</t>
    </rPh>
    <rPh sb="3" eb="5">
      <t>ネンド</t>
    </rPh>
    <phoneticPr fontId="41"/>
  </si>
  <si>
    <t>保育士数</t>
    <rPh sb="0" eb="2">
      <t>ホイク</t>
    </rPh>
    <rPh sb="2" eb="3">
      <t>シ</t>
    </rPh>
    <rPh sb="3" eb="4">
      <t>スウ</t>
    </rPh>
    <phoneticPr fontId="2"/>
  </si>
  <si>
    <t>（注1）　児童福祉については、1ヶ月を1人として計算し、年間延べ人数を算出してある</t>
    <rPh sb="1" eb="2">
      <t>チュウ</t>
    </rPh>
    <rPh sb="5" eb="7">
      <t>ジドウ</t>
    </rPh>
    <rPh sb="7" eb="9">
      <t>フクシ</t>
    </rPh>
    <rPh sb="15" eb="18">
      <t>１カゲツ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2"/>
  </si>
  <si>
    <t>（注2）　※重症心身障害児施設については、18歳以上の入所者数は含まない</t>
    <rPh sb="32" eb="33">
      <t>フク</t>
    </rPh>
    <phoneticPr fontId="2"/>
  </si>
  <si>
    <t>3年1月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</si>
</sst>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;[Red]\-#,##0\ "/>
    <numFmt numFmtId="177" formatCode="#,##0.0_ ;[Red]\-#,##0.0\ "/>
    <numFmt numFmtId="178" formatCode="#,##0.0;[Red]\-#,##0.0"/>
    <numFmt numFmtId="179" formatCode="#,##0_ "/>
    <numFmt numFmtId="180" formatCode="#,##0_);[Red]\(#,##0\)"/>
    <numFmt numFmtId="181" formatCode="#,##0.0"/>
    <numFmt numFmtId="182" formatCode="0_);[Red]\(0\)"/>
    <numFmt numFmtId="183" formatCode="0.0"/>
    <numFmt numFmtId="184" formatCode="0_);\(0\)"/>
    <numFmt numFmtId="185" formatCode="#,##0_);\(#,##0\)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1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36"/>
      <name val="Times New Roman"/>
      <family val="1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9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/>
    <xf numFmtId="38" fontId="1" fillId="0" borderId="0" applyFont="0" applyFill="0" applyBorder="0" applyAlignment="0" applyProtection="0">
      <alignment vertical="center"/>
    </xf>
  </cellStyleXfs>
  <cellXfs count="848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Border="1"/>
    <xf numFmtId="49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11" fillId="0" borderId="0" xfId="0" applyFont="1"/>
    <xf numFmtId="56" fontId="10" fillId="0" borderId="0" xfId="0" applyNumberFormat="1" applyFont="1"/>
    <xf numFmtId="0" fontId="8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5" fillId="0" borderId="0" xfId="0" applyFont="1" applyAlignment="1"/>
    <xf numFmtId="0" fontId="14" fillId="0" borderId="0" xfId="0" applyFont="1"/>
    <xf numFmtId="0" fontId="0" fillId="0" borderId="0" xfId="0" applyFill="1"/>
    <xf numFmtId="49" fontId="0" fillId="0" borderId="0" xfId="0" applyNumberFormat="1"/>
    <xf numFmtId="0" fontId="0" fillId="0" borderId="0" xfId="0" applyAlignment="1"/>
    <xf numFmtId="0" fontId="0" fillId="0" borderId="0" xfId="1" applyNumberFormat="1" applyFont="1" applyBorder="1" applyAlignment="1"/>
    <xf numFmtId="0" fontId="0" fillId="0" borderId="0" xfId="0" applyNumberFormat="1" applyFont="1" applyBorder="1" applyAlignment="1"/>
    <xf numFmtId="0" fontId="0" fillId="0" borderId="0" xfId="1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6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19" fillId="0" borderId="0" xfId="0" applyFont="1" applyFill="1" applyAlignment="1">
      <alignment horizontal="right"/>
    </xf>
    <xf numFmtId="38" fontId="16" fillId="0" borderId="0" xfId="1" applyFont="1" applyFill="1" applyBorder="1" applyAlignment="1">
      <alignment vertical="center"/>
    </xf>
    <xf numFmtId="0" fontId="16" fillId="0" borderId="2" xfId="0" applyFont="1" applyFill="1" applyBorder="1" applyAlignment="1">
      <alignment horizontal="distributed" vertical="center" justifyLastLine="1"/>
    </xf>
    <xf numFmtId="38" fontId="16" fillId="0" borderId="14" xfId="2" applyFont="1" applyFill="1" applyBorder="1" applyAlignment="1">
      <alignment vertical="center"/>
    </xf>
    <xf numFmtId="40" fontId="16" fillId="0" borderId="14" xfId="2" applyNumberFormat="1" applyFont="1" applyFill="1" applyBorder="1" applyAlignment="1">
      <alignment vertical="center"/>
    </xf>
    <xf numFmtId="38" fontId="16" fillId="0" borderId="15" xfId="2" applyFont="1" applyFill="1" applyBorder="1" applyAlignment="1">
      <alignment vertical="center"/>
    </xf>
    <xf numFmtId="38" fontId="16" fillId="0" borderId="18" xfId="2" applyFont="1" applyFill="1" applyBorder="1" applyAlignment="1">
      <alignment vertical="center"/>
    </xf>
    <xf numFmtId="40" fontId="16" fillId="0" borderId="18" xfId="2" applyNumberFormat="1" applyFont="1" applyFill="1" applyBorder="1" applyAlignment="1">
      <alignment vertical="center"/>
    </xf>
    <xf numFmtId="38" fontId="16" fillId="0" borderId="19" xfId="2" applyFont="1" applyFill="1" applyBorder="1" applyAlignment="1">
      <alignment vertical="center"/>
    </xf>
    <xf numFmtId="38" fontId="20" fillId="0" borderId="21" xfId="2" applyFont="1" applyFill="1" applyBorder="1" applyAlignment="1">
      <alignment vertical="center"/>
    </xf>
    <xf numFmtId="40" fontId="20" fillId="0" borderId="21" xfId="2" applyNumberFormat="1" applyFont="1" applyFill="1" applyBorder="1" applyAlignment="1">
      <alignment vertical="center"/>
    </xf>
    <xf numFmtId="38" fontId="20" fillId="0" borderId="8" xfId="2" applyFont="1" applyFill="1" applyBorder="1" applyAlignment="1">
      <alignment vertical="center"/>
    </xf>
    <xf numFmtId="38" fontId="20" fillId="0" borderId="18" xfId="2" applyFont="1" applyFill="1" applyBorder="1" applyAlignment="1">
      <alignment vertical="center"/>
    </xf>
    <xf numFmtId="40" fontId="21" fillId="0" borderId="18" xfId="2" applyNumberFormat="1" applyFont="1" applyFill="1" applyBorder="1" applyAlignment="1">
      <alignment vertical="center"/>
    </xf>
    <xf numFmtId="38" fontId="20" fillId="0" borderId="19" xfId="2" applyFont="1" applyFill="1" applyBorder="1" applyAlignment="1">
      <alignment vertical="center"/>
    </xf>
    <xf numFmtId="38" fontId="22" fillId="0" borderId="0" xfId="1" applyFont="1" applyFill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16" fillId="0" borderId="21" xfId="2" applyFont="1" applyFill="1" applyBorder="1" applyAlignment="1">
      <alignment vertical="center"/>
    </xf>
    <xf numFmtId="40" fontId="16" fillId="0" borderId="21" xfId="2" applyNumberFormat="1" applyFont="1" applyFill="1" applyBorder="1" applyAlignment="1">
      <alignment vertical="center"/>
    </xf>
    <xf numFmtId="38" fontId="16" fillId="0" borderId="8" xfId="2" applyFont="1" applyFill="1" applyBorder="1" applyAlignment="1">
      <alignment vertical="center"/>
    </xf>
    <xf numFmtId="38" fontId="21" fillId="0" borderId="0" xfId="1" applyFont="1" applyFill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0" xfId="0" applyNumberFormat="1" applyFont="1" applyFill="1" applyAlignment="1">
      <alignment vertical="center"/>
    </xf>
    <xf numFmtId="38" fontId="24" fillId="0" borderId="0" xfId="1" applyFont="1" applyFill="1" applyAlignment="1">
      <alignment vertical="center"/>
    </xf>
    <xf numFmtId="38" fontId="25" fillId="0" borderId="0" xfId="1" applyFont="1" applyFill="1" applyAlignment="1">
      <alignment horizontal="right" vertical="center"/>
    </xf>
    <xf numFmtId="38" fontId="25" fillId="0" borderId="0" xfId="1" applyFont="1" applyFill="1" applyAlignment="1">
      <alignment horizontal="center" vertical="center"/>
    </xf>
    <xf numFmtId="38" fontId="25" fillId="0" borderId="0" xfId="1" applyFont="1" applyFill="1" applyAlignment="1">
      <alignment vertical="center"/>
    </xf>
    <xf numFmtId="38" fontId="26" fillId="0" borderId="0" xfId="1" applyFont="1" applyFill="1" applyAlignment="1">
      <alignment vertical="center"/>
    </xf>
    <xf numFmtId="38" fontId="26" fillId="0" borderId="0" xfId="1" applyFont="1" applyFill="1" applyAlignment="1">
      <alignment horizontal="left" vertical="center" indent="1"/>
    </xf>
    <xf numFmtId="38" fontId="26" fillId="0" borderId="10" xfId="1" applyFont="1" applyFill="1" applyBorder="1" applyAlignment="1">
      <alignment horizontal="left" vertical="center" indent="1"/>
    </xf>
    <xf numFmtId="38" fontId="26" fillId="0" borderId="10" xfId="1" applyFont="1" applyFill="1" applyBorder="1" applyAlignment="1">
      <alignment vertical="center"/>
    </xf>
    <xf numFmtId="38" fontId="27" fillId="0" borderId="10" xfId="1" applyFont="1" applyFill="1" applyBorder="1" applyAlignment="1">
      <alignment horizontal="right" vertical="center"/>
    </xf>
    <xf numFmtId="38" fontId="16" fillId="0" borderId="10" xfId="1" applyFont="1" applyFill="1" applyBorder="1" applyAlignment="1">
      <alignment vertical="center"/>
    </xf>
    <xf numFmtId="38" fontId="24" fillId="0" borderId="5" xfId="1" applyFont="1" applyFill="1" applyBorder="1" applyAlignment="1">
      <alignment horizontal="distributed" vertical="center" justifyLastLine="1"/>
    </xf>
    <xf numFmtId="38" fontId="24" fillId="0" borderId="2" xfId="1" applyFont="1" applyFill="1" applyBorder="1" applyAlignment="1">
      <alignment horizontal="distributed" vertical="center" wrapText="1" justifyLastLine="1"/>
    </xf>
    <xf numFmtId="38" fontId="24" fillId="0" borderId="3" xfId="1" applyFont="1" applyFill="1" applyBorder="1" applyAlignment="1">
      <alignment horizontal="distributed" vertical="center" wrapText="1" justifyLastLine="1"/>
    </xf>
    <xf numFmtId="38" fontId="24" fillId="0" borderId="0" xfId="1" applyFont="1" applyFill="1" applyBorder="1" applyAlignment="1">
      <alignment horizontal="center" vertical="center"/>
    </xf>
    <xf numFmtId="38" fontId="16" fillId="0" borderId="21" xfId="1" applyFont="1" applyFill="1" applyBorder="1" applyAlignment="1">
      <alignment horizontal="right" vertical="center"/>
    </xf>
    <xf numFmtId="38" fontId="16" fillId="0" borderId="21" xfId="1" applyFont="1" applyFill="1" applyBorder="1" applyAlignment="1">
      <alignment vertical="center"/>
    </xf>
    <xf numFmtId="38" fontId="28" fillId="0" borderId="0" xfId="1" applyFont="1" applyFill="1" applyAlignment="1">
      <alignment vertical="center"/>
    </xf>
    <xf numFmtId="38" fontId="27" fillId="0" borderId="0" xfId="1" applyFont="1" applyFill="1" applyBorder="1" applyAlignment="1">
      <alignment horizontal="left" vertical="center"/>
    </xf>
    <xf numFmtId="38" fontId="26" fillId="0" borderId="0" xfId="1" applyFont="1" applyFill="1" applyBorder="1" applyAlignment="1">
      <alignment horizontal="left" vertical="center"/>
    </xf>
    <xf numFmtId="38" fontId="26" fillId="0" borderId="0" xfId="1" applyFont="1" applyFill="1" applyBorder="1" applyAlignment="1">
      <alignment vertical="center"/>
    </xf>
    <xf numFmtId="38" fontId="19" fillId="0" borderId="0" xfId="1" applyFont="1" applyFill="1" applyAlignment="1">
      <alignment horizontal="right" vertical="center"/>
    </xf>
    <xf numFmtId="38" fontId="16" fillId="0" borderId="2" xfId="1" applyFont="1" applyFill="1" applyBorder="1" applyAlignment="1">
      <alignment horizontal="distributed" vertical="center" justifyLastLine="1"/>
    </xf>
    <xf numFmtId="38" fontId="26" fillId="0" borderId="23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8" fillId="0" borderId="25" xfId="1" applyFont="1" applyFill="1" applyBorder="1" applyAlignment="1">
      <alignment horizontal="center" vertical="center" shrinkToFit="1"/>
    </xf>
    <xf numFmtId="38" fontId="8" fillId="0" borderId="21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vertical="center" shrinkToFit="1"/>
    </xf>
    <xf numFmtId="38" fontId="8" fillId="0" borderId="27" xfId="1" applyFont="1" applyFill="1" applyBorder="1" applyAlignment="1">
      <alignment vertical="center" shrinkToFit="1"/>
    </xf>
    <xf numFmtId="38" fontId="8" fillId="0" borderId="28" xfId="1" applyFont="1" applyFill="1" applyBorder="1" applyAlignment="1">
      <alignment vertical="center" shrinkToFit="1"/>
    </xf>
    <xf numFmtId="38" fontId="8" fillId="0" borderId="21" xfId="1" applyFont="1" applyFill="1" applyBorder="1" applyAlignment="1">
      <alignment horizontal="right" vertical="center" shrinkToFit="1"/>
    </xf>
    <xf numFmtId="178" fontId="8" fillId="0" borderId="21" xfId="1" applyNumberFormat="1" applyFont="1" applyFill="1" applyBorder="1" applyAlignment="1">
      <alignment horizontal="right" vertical="center" shrinkToFit="1"/>
    </xf>
    <xf numFmtId="38" fontId="23" fillId="0" borderId="0" xfId="1" applyFont="1" applyFill="1" applyAlignment="1">
      <alignment vertical="center"/>
    </xf>
    <xf numFmtId="38" fontId="19" fillId="0" borderId="0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vertical="center"/>
    </xf>
    <xf numFmtId="38" fontId="19" fillId="0" borderId="1" xfId="1" applyFont="1" applyFill="1" applyBorder="1" applyAlignment="1">
      <alignment vertical="center"/>
    </xf>
    <xf numFmtId="38" fontId="29" fillId="0" borderId="0" xfId="1" applyFont="1" applyFill="1"/>
    <xf numFmtId="38" fontId="23" fillId="0" borderId="0" xfId="1" applyFont="1" applyFill="1"/>
    <xf numFmtId="38" fontId="29" fillId="0" borderId="0" xfId="1" applyFont="1" applyFill="1" applyBorder="1"/>
    <xf numFmtId="0" fontId="19" fillId="0" borderId="0" xfId="0" applyFont="1" applyFill="1" applyBorder="1" applyAlignment="1">
      <alignment horizontal="left" vertical="center"/>
    </xf>
    <xf numFmtId="179" fontId="16" fillId="0" borderId="21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 justifyLastLine="1"/>
    </xf>
    <xf numFmtId="0" fontId="16" fillId="0" borderId="4" xfId="0" applyFont="1" applyFill="1" applyBorder="1" applyAlignment="1">
      <alignment vertical="center" wrapText="1" justifyLastLine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179" fontId="16" fillId="0" borderId="8" xfId="0" applyNumberFormat="1" applyFont="1" applyFill="1" applyBorder="1" applyAlignment="1">
      <alignment vertical="center"/>
    </xf>
    <xf numFmtId="38" fontId="16" fillId="0" borderId="2" xfId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 justifyLastLine="1"/>
    </xf>
    <xf numFmtId="179" fontId="23" fillId="0" borderId="0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179" fontId="16" fillId="0" borderId="0" xfId="0" applyNumberFormat="1" applyFont="1" applyFill="1" applyBorder="1" applyAlignment="1">
      <alignment vertical="center"/>
    </xf>
    <xf numFmtId="179" fontId="16" fillId="0" borderId="9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center" vertical="center" wrapText="1" justifyLastLine="1"/>
    </xf>
    <xf numFmtId="0" fontId="16" fillId="0" borderId="7" xfId="0" applyFont="1" applyFill="1" applyBorder="1" applyAlignment="1">
      <alignment vertical="center" wrapText="1" justifyLastLine="1"/>
    </xf>
    <xf numFmtId="0" fontId="16" fillId="0" borderId="4" xfId="0" applyFont="1" applyFill="1" applyBorder="1" applyAlignment="1">
      <alignment vertical="center" justifyLastLine="1"/>
    </xf>
    <xf numFmtId="38" fontId="19" fillId="0" borderId="0" xfId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vertical="center"/>
    </xf>
    <xf numFmtId="176" fontId="16" fillId="0" borderId="21" xfId="1" applyNumberFormat="1" applyFont="1" applyFill="1" applyBorder="1" applyAlignment="1">
      <alignment vertical="center"/>
    </xf>
    <xf numFmtId="176" fontId="16" fillId="0" borderId="21" xfId="1" applyNumberFormat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horizontal="right" vertical="center"/>
    </xf>
    <xf numFmtId="176" fontId="16" fillId="0" borderId="9" xfId="1" applyNumberFormat="1" applyFont="1" applyFill="1" applyBorder="1" applyAlignment="1">
      <alignment vertical="center"/>
    </xf>
    <xf numFmtId="38" fontId="16" fillId="0" borderId="3" xfId="1" applyFont="1" applyFill="1" applyBorder="1" applyAlignment="1">
      <alignment horizontal="distributed" vertical="center" wrapText="1" justifyLastLine="1"/>
    </xf>
    <xf numFmtId="38" fontId="16" fillId="0" borderId="2" xfId="1" applyFont="1" applyFill="1" applyBorder="1" applyAlignment="1">
      <alignment horizontal="distributed" vertical="center" wrapText="1" justifyLastLine="1"/>
    </xf>
    <xf numFmtId="38" fontId="18" fillId="0" borderId="0" xfId="1" applyFont="1" applyFill="1" applyAlignment="1">
      <alignment vertical="center"/>
    </xf>
    <xf numFmtId="38" fontId="30" fillId="0" borderId="0" xfId="1" applyFont="1" applyFill="1" applyBorder="1" applyAlignment="1">
      <alignment horizontal="left" vertical="center"/>
    </xf>
    <xf numFmtId="38" fontId="30" fillId="0" borderId="1" xfId="1" applyFont="1" applyFill="1" applyBorder="1" applyAlignment="1">
      <alignment vertical="center"/>
    </xf>
    <xf numFmtId="176" fontId="16" fillId="0" borderId="8" xfId="2" applyNumberFormat="1" applyFont="1" applyFill="1" applyBorder="1" applyAlignment="1">
      <alignment vertical="center"/>
    </xf>
    <xf numFmtId="176" fontId="16" fillId="0" borderId="21" xfId="2" applyNumberFormat="1" applyFont="1" applyFill="1" applyBorder="1" applyAlignment="1">
      <alignment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center" vertical="center"/>
    </xf>
    <xf numFmtId="176" fontId="20" fillId="0" borderId="8" xfId="2" applyNumberFormat="1" applyFont="1" applyFill="1" applyBorder="1" applyAlignment="1">
      <alignment vertical="center"/>
    </xf>
    <xf numFmtId="176" fontId="20" fillId="0" borderId="21" xfId="2" applyNumberFormat="1" applyFont="1" applyFill="1" applyBorder="1" applyAlignment="1">
      <alignment vertical="center"/>
    </xf>
    <xf numFmtId="176" fontId="20" fillId="0" borderId="21" xfId="2" applyNumberFormat="1" applyFont="1" applyFill="1" applyBorder="1" applyAlignment="1">
      <alignment horizontal="right" vertical="center"/>
    </xf>
    <xf numFmtId="176" fontId="20" fillId="0" borderId="21" xfId="1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distributed" vertical="center" justifyLastLine="1"/>
    </xf>
    <xf numFmtId="0" fontId="31" fillId="0" borderId="2" xfId="0" applyFont="1" applyFill="1" applyBorder="1" applyAlignment="1">
      <alignment horizontal="distributed" vertical="center" wrapText="1" justifyLastLine="1"/>
    </xf>
    <xf numFmtId="0" fontId="19" fillId="0" borderId="10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distributed" vertical="center" justifyLastLine="1"/>
    </xf>
    <xf numFmtId="0" fontId="16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38" fontId="19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 wrapText="1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176" fontId="16" fillId="0" borderId="14" xfId="1" applyNumberFormat="1" applyFont="1" applyFill="1" applyBorder="1" applyAlignment="1">
      <alignment horizontal="distributed" vertical="center" justifyLastLine="1"/>
    </xf>
    <xf numFmtId="176" fontId="16" fillId="0" borderId="14" xfId="2" applyNumberFormat="1" applyFont="1" applyFill="1" applyBorder="1" applyAlignment="1">
      <alignment vertical="center"/>
    </xf>
    <xf numFmtId="176" fontId="16" fillId="0" borderId="16" xfId="2" applyNumberFormat="1" applyFont="1" applyFill="1" applyBorder="1" applyAlignment="1">
      <alignment horizontal="right" vertical="center"/>
    </xf>
    <xf numFmtId="176" fontId="16" fillId="0" borderId="15" xfId="0" applyNumberFormat="1" applyFont="1" applyFill="1" applyBorder="1" applyAlignment="1">
      <alignment vertical="center"/>
    </xf>
    <xf numFmtId="176" fontId="16" fillId="0" borderId="18" xfId="1" applyNumberFormat="1" applyFont="1" applyFill="1" applyBorder="1" applyAlignment="1">
      <alignment horizontal="distributed" vertical="center" justifyLastLine="1"/>
    </xf>
    <xf numFmtId="176" fontId="16" fillId="0" borderId="19" xfId="2" applyNumberFormat="1" applyFont="1" applyFill="1" applyBorder="1" applyAlignment="1">
      <alignment vertical="center"/>
    </xf>
    <xf numFmtId="176" fontId="16" fillId="0" borderId="18" xfId="2" applyNumberFormat="1" applyFont="1" applyFill="1" applyBorder="1" applyAlignment="1">
      <alignment vertical="center"/>
    </xf>
    <xf numFmtId="3" fontId="16" fillId="0" borderId="19" xfId="0" applyNumberFormat="1" applyFont="1" applyFill="1" applyBorder="1" applyAlignment="1">
      <alignment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8" xfId="0" applyNumberFormat="1" applyFont="1" applyFill="1" applyBorder="1" applyAlignment="1">
      <alignment vertical="center"/>
    </xf>
    <xf numFmtId="176" fontId="32" fillId="0" borderId="0" xfId="0" applyNumberFormat="1" applyFont="1" applyFill="1" applyAlignment="1">
      <alignment vertical="center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179" fontId="16" fillId="0" borderId="21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 shrinkToFit="1"/>
    </xf>
    <xf numFmtId="0" fontId="17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Alignment="1">
      <alignment vertical="center"/>
    </xf>
    <xf numFmtId="0" fontId="16" fillId="0" borderId="0" xfId="3" applyFont="1" applyFill="1" applyAlignment="1"/>
    <xf numFmtId="0" fontId="19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/>
    <xf numFmtId="0" fontId="8" fillId="0" borderId="10" xfId="0" applyFont="1" applyFill="1" applyBorder="1" applyAlignment="1">
      <alignment vertical="center"/>
    </xf>
    <xf numFmtId="38" fontId="23" fillId="0" borderId="0" xfId="1" applyFont="1" applyFill="1" applyBorder="1" applyAlignment="1">
      <alignment vertical="center"/>
    </xf>
    <xf numFmtId="0" fontId="1" fillId="0" borderId="0" xfId="0" applyFont="1" applyFill="1"/>
    <xf numFmtId="0" fontId="8" fillId="0" borderId="0" xfId="0" applyFont="1" applyFill="1" applyAlignment="1">
      <alignment horizontal="right" vertical="center"/>
    </xf>
    <xf numFmtId="0" fontId="19" fillId="0" borderId="10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/>
    <xf numFmtId="0" fontId="14" fillId="0" borderId="0" xfId="0" applyFont="1" applyFill="1"/>
    <xf numFmtId="0" fontId="19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4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9" fillId="0" borderId="10" xfId="0" applyFont="1" applyFill="1" applyBorder="1" applyAlignment="1"/>
    <xf numFmtId="49" fontId="14" fillId="0" borderId="9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4" fillId="0" borderId="33" xfId="0" quotePrefix="1" applyFont="1" applyFill="1" applyBorder="1" applyAlignment="1">
      <alignment horizontal="right" vertical="center"/>
    </xf>
    <xf numFmtId="0" fontId="14" fillId="0" borderId="37" xfId="0" quotePrefix="1" applyFont="1" applyFill="1" applyBorder="1" applyAlignment="1">
      <alignment horizontal="right" vertical="center"/>
    </xf>
    <xf numFmtId="0" fontId="14" fillId="0" borderId="16" xfId="0" quotePrefix="1" applyFont="1" applyFill="1" applyBorder="1" applyAlignment="1">
      <alignment horizontal="right" vertical="center"/>
    </xf>
    <xf numFmtId="0" fontId="14" fillId="0" borderId="49" xfId="0" quotePrefix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179" fontId="0" fillId="0" borderId="0" xfId="0" applyNumberFormat="1" applyFont="1" applyFill="1"/>
    <xf numFmtId="0" fontId="14" fillId="0" borderId="0" xfId="0" applyFont="1" applyBorder="1" applyAlignment="1"/>
    <xf numFmtId="0" fontId="14" fillId="0" borderId="0" xfId="0" applyFont="1" applyBorder="1"/>
    <xf numFmtId="0" fontId="19" fillId="0" borderId="0" xfId="0" applyFont="1" applyFill="1" applyBorder="1" applyAlignment="1"/>
    <xf numFmtId="0" fontId="19" fillId="0" borderId="0" xfId="0" applyFont="1"/>
    <xf numFmtId="0" fontId="19" fillId="0" borderId="0" xfId="0" applyFont="1" applyFill="1" applyBorder="1" applyAlignment="1">
      <alignment horizontal="right"/>
    </xf>
    <xf numFmtId="38" fontId="19" fillId="0" borderId="0" xfId="1" applyFont="1" applyFill="1" applyBorder="1" applyAlignment="1">
      <alignment horizontal="left"/>
    </xf>
    <xf numFmtId="38" fontId="19" fillId="0" borderId="0" xfId="1" applyFont="1" applyFill="1" applyAlignment="1">
      <alignment horizontal="right"/>
    </xf>
    <xf numFmtId="0" fontId="19" fillId="0" borderId="0" xfId="3" applyFont="1" applyFill="1" applyBorder="1" applyAlignment="1"/>
    <xf numFmtId="0" fontId="16" fillId="0" borderId="0" xfId="3" applyFont="1" applyFill="1" applyBorder="1" applyAlignment="1"/>
    <xf numFmtId="0" fontId="14" fillId="0" borderId="0" xfId="0" applyFont="1" applyAlignment="1"/>
    <xf numFmtId="38" fontId="16" fillId="0" borderId="0" xfId="1" applyFont="1" applyFill="1" applyBorder="1" applyAlignment="1">
      <alignment vertical="center"/>
    </xf>
    <xf numFmtId="0" fontId="8" fillId="0" borderId="0" xfId="3" applyFont="1" applyFill="1" applyAlignment="1">
      <alignment vertical="top"/>
    </xf>
    <xf numFmtId="178" fontId="16" fillId="0" borderId="21" xfId="1" applyNumberFormat="1" applyFont="1" applyFill="1" applyBorder="1" applyAlignment="1">
      <alignment vertical="center"/>
    </xf>
    <xf numFmtId="38" fontId="27" fillId="0" borderId="0" xfId="1" applyFont="1" applyFill="1" applyBorder="1" applyAlignment="1">
      <alignment horizontal="right"/>
    </xf>
    <xf numFmtId="38" fontId="16" fillId="0" borderId="8" xfId="1" applyFont="1" applyFill="1" applyBorder="1" applyAlignment="1">
      <alignment vertical="center" shrinkToFit="1"/>
    </xf>
    <xf numFmtId="38" fontId="16" fillId="0" borderId="21" xfId="1" applyFont="1" applyFill="1" applyBorder="1" applyAlignment="1">
      <alignment vertical="center" shrinkToFit="1"/>
    </xf>
    <xf numFmtId="38" fontId="16" fillId="0" borderId="21" xfId="1" applyFont="1" applyFill="1" applyBorder="1" applyAlignment="1">
      <alignment horizontal="right" vertical="center" shrinkToFit="1"/>
    </xf>
    <xf numFmtId="38" fontId="16" fillId="0" borderId="8" xfId="1" applyFont="1" applyFill="1" applyBorder="1" applyAlignment="1">
      <alignment horizontal="right" vertical="center" shrinkToFit="1"/>
    </xf>
    <xf numFmtId="38" fontId="16" fillId="0" borderId="9" xfId="1" applyFont="1" applyFill="1" applyBorder="1" applyAlignment="1">
      <alignment vertical="center" shrinkToFit="1"/>
    </xf>
    <xf numFmtId="38" fontId="16" fillId="0" borderId="8" xfId="1" applyFont="1" applyFill="1" applyBorder="1" applyAlignment="1">
      <alignment vertical="center"/>
    </xf>
    <xf numFmtId="38" fontId="16" fillId="0" borderId="9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78" fontId="16" fillId="0" borderId="20" xfId="2" applyNumberFormat="1" applyFont="1" applyFill="1" applyBorder="1" applyAlignment="1">
      <alignment horizontal="right" vertical="center"/>
    </xf>
    <xf numFmtId="178" fontId="16" fillId="0" borderId="17" xfId="2" applyNumberFormat="1" applyFont="1" applyFill="1" applyBorder="1" applyAlignment="1">
      <alignment horizontal="right" vertical="center"/>
    </xf>
    <xf numFmtId="38" fontId="16" fillId="0" borderId="20" xfId="2" applyNumberFormat="1" applyFont="1" applyFill="1" applyBorder="1" applyAlignment="1">
      <alignment horizontal="right" vertical="center"/>
    </xf>
    <xf numFmtId="38" fontId="21" fillId="0" borderId="19" xfId="2" applyFont="1" applyFill="1" applyBorder="1" applyAlignment="1">
      <alignment horizontal="right" vertical="center"/>
    </xf>
    <xf numFmtId="38" fontId="21" fillId="0" borderId="17" xfId="2" applyFont="1" applyFill="1" applyBorder="1" applyAlignment="1">
      <alignment horizontal="right" vertical="center"/>
    </xf>
    <xf numFmtId="178" fontId="21" fillId="0" borderId="19" xfId="2" applyNumberFormat="1" applyFont="1" applyFill="1" applyBorder="1" applyAlignment="1">
      <alignment horizontal="right" vertical="center"/>
    </xf>
    <xf numFmtId="178" fontId="21" fillId="0" borderId="17" xfId="2" applyNumberFormat="1" applyFont="1" applyFill="1" applyBorder="1" applyAlignment="1">
      <alignment horizontal="right" vertical="center"/>
    </xf>
    <xf numFmtId="38" fontId="21" fillId="0" borderId="19" xfId="2" applyNumberFormat="1" applyFont="1" applyFill="1" applyBorder="1" applyAlignment="1">
      <alignment horizontal="right" vertical="center"/>
    </xf>
    <xf numFmtId="38" fontId="21" fillId="0" borderId="20" xfId="2" applyNumberFormat="1" applyFont="1" applyFill="1" applyBorder="1" applyAlignment="1">
      <alignment horizontal="right" vertical="center"/>
    </xf>
    <xf numFmtId="178" fontId="21" fillId="0" borderId="20" xfId="2" applyNumberFormat="1" applyFont="1" applyFill="1" applyBorder="1" applyAlignment="1">
      <alignment horizontal="right" vertical="center"/>
    </xf>
    <xf numFmtId="38" fontId="21" fillId="0" borderId="20" xfId="2" applyFont="1" applyFill="1" applyBorder="1" applyAlignment="1">
      <alignment horizontal="right" vertical="center"/>
    </xf>
    <xf numFmtId="38" fontId="37" fillId="0" borderId="0" xfId="1" applyFont="1" applyFill="1" applyAlignment="1">
      <alignment vertical="center"/>
    </xf>
    <xf numFmtId="38" fontId="37" fillId="0" borderId="0" xfId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82" fontId="21" fillId="0" borderId="51" xfId="1" applyNumberFormat="1" applyFont="1" applyFill="1" applyBorder="1" applyAlignment="1">
      <alignment horizontal="right" vertical="center"/>
    </xf>
    <xf numFmtId="182" fontId="21" fillId="0" borderId="52" xfId="1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 justifyLastLine="1"/>
    </xf>
    <xf numFmtId="0" fontId="16" fillId="0" borderId="0" xfId="0" applyFont="1" applyFill="1" applyBorder="1" applyAlignment="1">
      <alignment vertical="center" justifyLastLine="1"/>
    </xf>
    <xf numFmtId="0" fontId="16" fillId="0" borderId="2" xfId="0" applyFont="1" applyFill="1" applyBorder="1" applyAlignment="1">
      <alignment horizontal="center" vertical="center" wrapText="1" justifyLastLine="1"/>
    </xf>
    <xf numFmtId="38" fontId="16" fillId="0" borderId="2" xfId="1" applyFont="1" applyFill="1" applyBorder="1" applyAlignment="1">
      <alignment horizontal="distributed" vertical="center" justifyLastLine="1"/>
    </xf>
    <xf numFmtId="38" fontId="16" fillId="0" borderId="3" xfId="1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horizontal="left" vertical="center"/>
    </xf>
    <xf numFmtId="38" fontId="24" fillId="0" borderId="2" xfId="1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center"/>
    </xf>
    <xf numFmtId="38" fontId="16" fillId="0" borderId="8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9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right" vertical="center" shrinkToFit="1"/>
    </xf>
    <xf numFmtId="38" fontId="16" fillId="0" borderId="20" xfId="2" applyFont="1" applyFill="1" applyBorder="1" applyAlignment="1">
      <alignment horizontal="right" vertical="center"/>
    </xf>
    <xf numFmtId="38" fontId="16" fillId="0" borderId="17" xfId="2" applyFont="1" applyFill="1" applyBorder="1" applyAlignment="1">
      <alignment horizontal="right" vertical="center"/>
    </xf>
    <xf numFmtId="38" fontId="38" fillId="0" borderId="11" xfId="1" applyFont="1" applyFill="1" applyBorder="1" applyAlignment="1">
      <alignment horizontal="center" vertical="center"/>
    </xf>
    <xf numFmtId="38" fontId="38" fillId="0" borderId="22" xfId="1" applyFont="1" applyFill="1" applyBorder="1" applyAlignment="1">
      <alignment horizontal="right" vertical="center"/>
    </xf>
    <xf numFmtId="38" fontId="38" fillId="0" borderId="12" xfId="1" applyFont="1" applyFill="1" applyBorder="1" applyAlignment="1">
      <alignment horizontal="right" vertical="center"/>
    </xf>
    <xf numFmtId="38" fontId="39" fillId="0" borderId="21" xfId="1" applyFont="1" applyFill="1" applyBorder="1" applyAlignment="1">
      <alignment vertical="center" shrinkToFit="1"/>
    </xf>
    <xf numFmtId="38" fontId="39" fillId="0" borderId="29" xfId="1" applyFont="1" applyFill="1" applyBorder="1" applyAlignment="1">
      <alignment vertical="center" shrinkToFit="1"/>
    </xf>
    <xf numFmtId="38" fontId="39" fillId="0" borderId="30" xfId="1" applyFont="1" applyFill="1" applyBorder="1" applyAlignment="1">
      <alignment vertical="center" shrinkToFit="1"/>
    </xf>
    <xf numFmtId="38" fontId="39" fillId="0" borderId="31" xfId="1" applyFont="1" applyFill="1" applyBorder="1" applyAlignment="1">
      <alignment vertical="center" shrinkToFit="1"/>
    </xf>
    <xf numFmtId="38" fontId="39" fillId="0" borderId="22" xfId="1" applyFont="1" applyFill="1" applyBorder="1" applyAlignment="1">
      <alignment horizontal="right" vertical="center" shrinkToFit="1"/>
    </xf>
    <xf numFmtId="178" fontId="39" fillId="0" borderId="22" xfId="1" applyNumberFormat="1" applyFont="1" applyFill="1" applyBorder="1" applyAlignment="1">
      <alignment horizontal="right" vertical="center" shrinkToFit="1"/>
    </xf>
    <xf numFmtId="176" fontId="23" fillId="0" borderId="22" xfId="2" applyNumberFormat="1" applyFont="1" applyFill="1" applyBorder="1" applyAlignment="1">
      <alignment horizontal="right" vertical="center"/>
    </xf>
    <xf numFmtId="176" fontId="23" fillId="0" borderId="22" xfId="2" applyNumberFormat="1" applyFont="1" applyFill="1" applyBorder="1" applyAlignment="1">
      <alignment vertical="center"/>
    </xf>
    <xf numFmtId="176" fontId="23" fillId="0" borderId="12" xfId="2" applyNumberFormat="1" applyFont="1" applyFill="1" applyBorder="1" applyAlignment="1">
      <alignment vertical="center"/>
    </xf>
    <xf numFmtId="0" fontId="23" fillId="0" borderId="9" xfId="0" applyFont="1" applyFill="1" applyBorder="1" applyAlignment="1">
      <alignment horizontal="center" vertical="center" shrinkToFit="1"/>
    </xf>
    <xf numFmtId="179" fontId="23" fillId="0" borderId="22" xfId="0" applyNumberFormat="1" applyFont="1" applyFill="1" applyBorder="1" applyAlignment="1">
      <alignment vertical="center"/>
    </xf>
    <xf numFmtId="179" fontId="23" fillId="0" borderId="12" xfId="0" applyNumberFormat="1" applyFont="1" applyFill="1" applyBorder="1" applyAlignment="1">
      <alignment vertical="center"/>
    </xf>
    <xf numFmtId="176" fontId="23" fillId="0" borderId="21" xfId="1" applyNumberFormat="1" applyFont="1" applyFill="1" applyBorder="1" applyAlignment="1">
      <alignment horizontal="distributed" vertical="center" justifyLastLine="1"/>
    </xf>
    <xf numFmtId="176" fontId="23" fillId="0" borderId="0" xfId="2" applyNumberFormat="1" applyFont="1" applyFill="1" applyBorder="1" applyAlignment="1">
      <alignment horizontal="right" vertical="center"/>
    </xf>
    <xf numFmtId="176" fontId="23" fillId="0" borderId="21" xfId="2" applyNumberFormat="1" applyFont="1" applyFill="1" applyBorder="1" applyAlignment="1">
      <alignment vertical="center"/>
    </xf>
    <xf numFmtId="176" fontId="23" fillId="0" borderId="8" xfId="0" applyNumberFormat="1" applyFont="1" applyFill="1" applyBorder="1" applyAlignment="1">
      <alignment vertical="center"/>
    </xf>
    <xf numFmtId="176" fontId="23" fillId="0" borderId="22" xfId="1" applyNumberFormat="1" applyFont="1" applyFill="1" applyBorder="1" applyAlignment="1">
      <alignment horizontal="distributed" vertical="center" justifyLastLine="1"/>
    </xf>
    <xf numFmtId="3" fontId="23" fillId="0" borderId="12" xfId="0" applyNumberFormat="1" applyFont="1" applyFill="1" applyBorder="1" applyAlignment="1">
      <alignment vertical="center"/>
    </xf>
    <xf numFmtId="179" fontId="23" fillId="0" borderId="22" xfId="0" applyNumberFormat="1" applyFont="1" applyFill="1" applyBorder="1" applyAlignment="1">
      <alignment horizontal="right" vertical="center"/>
    </xf>
    <xf numFmtId="0" fontId="38" fillId="0" borderId="9" xfId="0" applyFont="1" applyFill="1" applyBorder="1" applyAlignment="1">
      <alignment horizontal="center" vertical="center"/>
    </xf>
    <xf numFmtId="38" fontId="38" fillId="0" borderId="12" xfId="1" applyFont="1" applyFill="1" applyBorder="1" applyAlignment="1">
      <alignment vertical="center" shrinkToFit="1"/>
    </xf>
    <xf numFmtId="38" fontId="38" fillId="0" borderId="22" xfId="1" applyFont="1" applyFill="1" applyBorder="1" applyAlignment="1">
      <alignment vertical="center" shrinkToFit="1"/>
    </xf>
    <xf numFmtId="38" fontId="38" fillId="0" borderId="22" xfId="1" applyFont="1" applyFill="1" applyBorder="1" applyAlignment="1">
      <alignment horizontal="right" vertical="center" shrinkToFit="1"/>
    </xf>
    <xf numFmtId="38" fontId="38" fillId="0" borderId="12" xfId="1" applyFont="1" applyFill="1" applyBorder="1" applyAlignment="1">
      <alignment horizontal="right" vertical="center" shrinkToFit="1"/>
    </xf>
    <xf numFmtId="38" fontId="16" fillId="0" borderId="2" xfId="1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center" vertical="center" wrapText="1" justifyLastLine="1"/>
    </xf>
    <xf numFmtId="38" fontId="16" fillId="0" borderId="5" xfId="1" applyFont="1" applyFill="1" applyBorder="1" applyAlignment="1">
      <alignment horizontal="distributed" vertical="center" justifyLastLine="1"/>
    </xf>
    <xf numFmtId="176" fontId="16" fillId="0" borderId="8" xfId="1" applyNumberFormat="1" applyFont="1" applyFill="1" applyBorder="1" applyAlignment="1">
      <alignment vertical="top"/>
    </xf>
    <xf numFmtId="176" fontId="16" fillId="0" borderId="9" xfId="1" applyNumberFormat="1" applyFont="1" applyFill="1" applyBorder="1" applyAlignment="1">
      <alignment vertical="top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horizontal="left" vertical="center"/>
    </xf>
    <xf numFmtId="38" fontId="16" fillId="0" borderId="9" xfId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178" fontId="16" fillId="0" borderId="0" xfId="0" applyNumberFormat="1" applyFont="1" applyFill="1" applyAlignment="1">
      <alignment vertical="center"/>
    </xf>
    <xf numFmtId="181" fontId="16" fillId="0" borderId="21" xfId="1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38" fontId="16" fillId="0" borderId="22" xfId="1" applyFont="1" applyFill="1" applyBorder="1" applyAlignment="1">
      <alignment vertical="center"/>
    </xf>
    <xf numFmtId="183" fontId="16" fillId="0" borderId="22" xfId="4" applyNumberFormat="1" applyFont="1" applyFill="1" applyBorder="1" applyAlignment="1">
      <alignment vertical="center"/>
    </xf>
    <xf numFmtId="49" fontId="0" fillId="0" borderId="9" xfId="0" applyNumberFormat="1" applyFont="1" applyFill="1" applyBorder="1" applyAlignment="1">
      <alignment horizontal="center" vertical="center" wrapText="1"/>
    </xf>
    <xf numFmtId="38" fontId="23" fillId="0" borderId="21" xfId="1" applyFont="1" applyFill="1" applyBorder="1" applyAlignment="1">
      <alignment vertical="center"/>
    </xf>
    <xf numFmtId="38" fontId="23" fillId="0" borderId="8" xfId="1" applyFont="1" applyFill="1" applyBorder="1" applyAlignment="1">
      <alignment vertical="center"/>
    </xf>
    <xf numFmtId="178" fontId="23" fillId="0" borderId="21" xfId="1" applyNumberFormat="1" applyFont="1" applyFill="1" applyBorder="1" applyAlignment="1">
      <alignment vertical="center"/>
    </xf>
    <xf numFmtId="38" fontId="23" fillId="0" borderId="9" xfId="1" applyFont="1" applyFill="1" applyBorder="1" applyAlignment="1">
      <alignment vertical="center"/>
    </xf>
    <xf numFmtId="0" fontId="19" fillId="0" borderId="0" xfId="0" applyFont="1" applyFill="1" applyAlignment="1"/>
    <xf numFmtId="0" fontId="8" fillId="0" borderId="0" xfId="0" applyFont="1" applyFill="1" applyAlignment="1"/>
    <xf numFmtId="0" fontId="16" fillId="0" borderId="0" xfId="0" applyFont="1" applyFill="1" applyAlignment="1"/>
    <xf numFmtId="182" fontId="16" fillId="0" borderId="32" xfId="1" applyNumberFormat="1" applyFont="1" applyFill="1" applyBorder="1" applyAlignment="1">
      <alignment horizontal="right" vertical="center"/>
    </xf>
    <xf numFmtId="182" fontId="16" fillId="0" borderId="35" xfId="1" applyNumberFormat="1" applyFont="1" applyFill="1" applyBorder="1" applyAlignment="1">
      <alignment horizontal="right" vertical="center"/>
    </xf>
    <xf numFmtId="182" fontId="16" fillId="0" borderId="36" xfId="1" applyNumberFormat="1" applyFont="1" applyFill="1" applyBorder="1" applyAlignment="1">
      <alignment horizontal="right" vertical="center"/>
    </xf>
    <xf numFmtId="182" fontId="16" fillId="0" borderId="39" xfId="1" applyNumberFormat="1" applyFont="1" applyFill="1" applyBorder="1" applyAlignment="1">
      <alignment horizontal="right" vertical="center"/>
    </xf>
    <xf numFmtId="182" fontId="16" fillId="0" borderId="40" xfId="1" applyNumberFormat="1" applyFont="1" applyFill="1" applyBorder="1" applyAlignment="1">
      <alignment horizontal="right" vertical="center"/>
    </xf>
    <xf numFmtId="182" fontId="16" fillId="0" borderId="21" xfId="1" applyNumberFormat="1" applyFont="1" applyFill="1" applyBorder="1" applyAlignment="1">
      <alignment horizontal="right" vertical="center"/>
    </xf>
    <xf numFmtId="182" fontId="16" fillId="0" borderId="8" xfId="1" applyNumberFormat="1" applyFont="1" applyFill="1" applyBorder="1" applyAlignment="1">
      <alignment horizontal="right" vertical="center"/>
    </xf>
    <xf numFmtId="182" fontId="16" fillId="0" borderId="14" xfId="1" applyNumberFormat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top"/>
    </xf>
    <xf numFmtId="176" fontId="16" fillId="0" borderId="14" xfId="2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/>
    <xf numFmtId="0" fontId="8" fillId="0" borderId="10" xfId="0" applyFont="1" applyFill="1" applyBorder="1" applyAlignment="1">
      <alignment horizontal="left"/>
    </xf>
    <xf numFmtId="0" fontId="19" fillId="0" borderId="10" xfId="3" applyFont="1" applyFill="1" applyBorder="1" applyAlignment="1"/>
    <xf numFmtId="0" fontId="32" fillId="0" borderId="0" xfId="0" applyFont="1" applyFill="1" applyAlignment="1"/>
    <xf numFmtId="38" fontId="38" fillId="0" borderId="21" xfId="1" applyFont="1" applyFill="1" applyBorder="1" applyAlignment="1">
      <alignment vertical="center"/>
    </xf>
    <xf numFmtId="38" fontId="20" fillId="0" borderId="21" xfId="1" applyFont="1" applyFill="1" applyBorder="1" applyAlignment="1">
      <alignment vertical="center"/>
    </xf>
    <xf numFmtId="38" fontId="20" fillId="0" borderId="22" xfId="1" applyFont="1" applyFill="1" applyBorder="1" applyAlignment="1">
      <alignment vertical="center"/>
    </xf>
    <xf numFmtId="0" fontId="33" fillId="0" borderId="0" xfId="0" applyFont="1" applyFill="1" applyAlignment="1"/>
    <xf numFmtId="0" fontId="30" fillId="0" borderId="10" xfId="0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38" fontId="23" fillId="0" borderId="11" xfId="1" applyFont="1" applyFill="1" applyBorder="1" applyAlignment="1">
      <alignment horizontal="center" vertical="center"/>
    </xf>
    <xf numFmtId="176" fontId="23" fillId="0" borderId="22" xfId="1" applyNumberFormat="1" applyFont="1" applyFill="1" applyBorder="1" applyAlignment="1">
      <alignment vertical="center"/>
    </xf>
    <xf numFmtId="176" fontId="23" fillId="0" borderId="11" xfId="1" applyNumberFormat="1" applyFont="1" applyFill="1" applyBorder="1" applyAlignment="1">
      <alignment vertical="center"/>
    </xf>
    <xf numFmtId="176" fontId="23" fillId="0" borderId="12" xfId="1" applyNumberFormat="1" applyFont="1" applyFill="1" applyBorder="1" applyAlignment="1">
      <alignment horizontal="right" vertical="center"/>
    </xf>
    <xf numFmtId="176" fontId="23" fillId="0" borderId="22" xfId="1" applyNumberFormat="1" applyFont="1" applyFill="1" applyBorder="1" applyAlignment="1">
      <alignment horizontal="right" vertical="center"/>
    </xf>
    <xf numFmtId="176" fontId="23" fillId="0" borderId="12" xfId="1" applyNumberFormat="1" applyFont="1" applyFill="1" applyBorder="1" applyAlignment="1">
      <alignment vertical="center"/>
    </xf>
    <xf numFmtId="179" fontId="23" fillId="0" borderId="21" xfId="0" applyNumberFormat="1" applyFont="1" applyFill="1" applyBorder="1" applyAlignment="1">
      <alignment vertical="center"/>
    </xf>
    <xf numFmtId="179" fontId="23" fillId="0" borderId="11" xfId="0" applyNumberFormat="1" applyFont="1" applyFill="1" applyBorder="1" applyAlignment="1">
      <alignment vertical="center"/>
    </xf>
    <xf numFmtId="38" fontId="16" fillId="0" borderId="12" xfId="1" applyFont="1" applyFill="1" applyBorder="1" applyAlignment="1">
      <alignment vertical="center"/>
    </xf>
    <xf numFmtId="182" fontId="20" fillId="0" borderId="53" xfId="1" applyNumberFormat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38" fontId="8" fillId="0" borderId="0" xfId="2" applyFont="1" applyFill="1" applyAlignment="1"/>
    <xf numFmtId="38" fontId="19" fillId="0" borderId="0" xfId="2" applyFont="1" applyFill="1" applyAlignment="1">
      <alignment horizontal="right"/>
    </xf>
    <xf numFmtId="38" fontId="30" fillId="0" borderId="1" xfId="2" applyFont="1" applyFill="1" applyBorder="1" applyAlignment="1">
      <alignment horizontal="left" vertical="center"/>
    </xf>
    <xf numFmtId="38" fontId="19" fillId="0" borderId="0" xfId="2" applyFont="1" applyFill="1" applyBorder="1" applyAlignment="1">
      <alignment horizontal="left" vertical="center"/>
    </xf>
    <xf numFmtId="38" fontId="19" fillId="0" borderId="1" xfId="2" applyFont="1" applyFill="1" applyBorder="1" applyAlignment="1">
      <alignment horizontal="left" vertical="center"/>
    </xf>
    <xf numFmtId="38" fontId="19" fillId="0" borderId="0" xfId="2" applyFont="1" applyFill="1" applyAlignment="1">
      <alignment vertical="center"/>
    </xf>
    <xf numFmtId="38" fontId="8" fillId="0" borderId="0" xfId="2" applyFont="1" applyFill="1" applyAlignment="1">
      <alignment vertical="center"/>
    </xf>
    <xf numFmtId="38" fontId="23" fillId="0" borderId="0" xfId="2" applyFont="1" applyFill="1" applyBorder="1" applyAlignment="1">
      <alignment horizontal="center" vertical="center" shrinkToFit="1"/>
    </xf>
    <xf numFmtId="38" fontId="16" fillId="0" borderId="0" xfId="2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distributed" vertical="center" justifyLastLine="1"/>
    </xf>
    <xf numFmtId="0" fontId="31" fillId="0" borderId="5" xfId="0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center" vertical="center" wrapText="1" justifyLastLine="1"/>
    </xf>
    <xf numFmtId="0" fontId="23" fillId="0" borderId="11" xfId="0" applyFont="1" applyFill="1" applyBorder="1" applyAlignment="1">
      <alignment horizontal="center" vertical="center"/>
    </xf>
    <xf numFmtId="176" fontId="20" fillId="0" borderId="8" xfId="1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/>
    </xf>
    <xf numFmtId="179" fontId="16" fillId="0" borderId="8" xfId="0" applyNumberFormat="1" applyFont="1" applyFill="1" applyBorder="1" applyAlignment="1">
      <alignment vertical="center"/>
    </xf>
    <xf numFmtId="179" fontId="23" fillId="0" borderId="12" xfId="0" applyNumberFormat="1" applyFont="1" applyFill="1" applyBorder="1" applyAlignment="1">
      <alignment vertical="center"/>
    </xf>
    <xf numFmtId="38" fontId="19" fillId="0" borderId="5" xfId="1" applyFont="1" applyFill="1" applyBorder="1" applyAlignment="1">
      <alignment horizontal="distributed" vertical="center" justifyLastLine="1"/>
    </xf>
    <xf numFmtId="38" fontId="16" fillId="0" borderId="20" xfId="2" applyFont="1" applyFill="1" applyBorder="1" applyAlignment="1">
      <alignment horizontal="right" vertical="center"/>
    </xf>
    <xf numFmtId="38" fontId="16" fillId="0" borderId="17" xfId="2" applyFont="1" applyFill="1" applyBorder="1" applyAlignment="1">
      <alignment horizontal="right" vertical="center"/>
    </xf>
    <xf numFmtId="180" fontId="20" fillId="0" borderId="21" xfId="1" applyNumberFormat="1" applyFont="1" applyFill="1" applyBorder="1" applyAlignment="1">
      <alignment horizontal="right" vertical="center"/>
    </xf>
    <xf numFmtId="180" fontId="16" fillId="0" borderId="21" xfId="1" applyNumberFormat="1" applyFont="1" applyFill="1" applyBorder="1" applyAlignment="1">
      <alignment horizontal="right" vertical="center"/>
    </xf>
    <xf numFmtId="180" fontId="23" fillId="0" borderId="22" xfId="1" applyNumberFormat="1" applyFont="1" applyFill="1" applyBorder="1" applyAlignment="1">
      <alignment horizontal="right" vertical="center"/>
    </xf>
    <xf numFmtId="38" fontId="23" fillId="0" borderId="21" xfId="2" applyFont="1" applyFill="1" applyBorder="1" applyAlignment="1">
      <alignment vertical="center"/>
    </xf>
    <xf numFmtId="40" fontId="23" fillId="0" borderId="21" xfId="2" applyNumberFormat="1" applyFont="1" applyFill="1" applyBorder="1" applyAlignment="1">
      <alignment vertical="center"/>
    </xf>
    <xf numFmtId="38" fontId="23" fillId="0" borderId="8" xfId="2" applyFont="1" applyFill="1" applyBorder="1" applyAlignment="1">
      <alignment vertical="center"/>
    </xf>
    <xf numFmtId="38" fontId="23" fillId="0" borderId="22" xfId="2" applyFont="1" applyFill="1" applyBorder="1" applyAlignment="1">
      <alignment vertical="center"/>
    </xf>
    <xf numFmtId="40" fontId="23" fillId="0" borderId="22" xfId="2" applyNumberFormat="1" applyFont="1" applyFill="1" applyBorder="1" applyAlignment="1">
      <alignment vertical="center"/>
    </xf>
    <xf numFmtId="38" fontId="23" fillId="0" borderId="12" xfId="2" applyFont="1" applyFill="1" applyBorder="1" applyAlignment="1">
      <alignment vertical="center"/>
    </xf>
    <xf numFmtId="38" fontId="23" fillId="0" borderId="10" xfId="2" applyFont="1" applyFill="1" applyBorder="1" applyAlignment="1">
      <alignment horizontal="right" vertical="center"/>
    </xf>
    <xf numFmtId="38" fontId="23" fillId="0" borderId="11" xfId="2" applyFont="1" applyFill="1" applyBorder="1" applyAlignment="1">
      <alignment horizontal="right" vertical="center"/>
    </xf>
    <xf numFmtId="178" fontId="23" fillId="0" borderId="10" xfId="2" applyNumberFormat="1" applyFont="1" applyFill="1" applyBorder="1" applyAlignment="1">
      <alignment horizontal="right" vertical="center"/>
    </xf>
    <xf numFmtId="178" fontId="23" fillId="0" borderId="11" xfId="2" applyNumberFormat="1" applyFont="1" applyFill="1" applyBorder="1" applyAlignment="1">
      <alignment horizontal="right" vertical="center"/>
    </xf>
    <xf numFmtId="38" fontId="23" fillId="0" borderId="10" xfId="2" applyNumberFormat="1" applyFont="1" applyFill="1" applyBorder="1" applyAlignment="1">
      <alignment horizontal="right" vertical="center"/>
    </xf>
    <xf numFmtId="185" fontId="16" fillId="0" borderId="21" xfId="1" applyNumberFormat="1" applyFont="1" applyFill="1" applyBorder="1" applyAlignment="1">
      <alignment vertical="center"/>
    </xf>
    <xf numFmtId="185" fontId="23" fillId="0" borderId="22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 justifyLastLine="1"/>
    </xf>
    <xf numFmtId="0" fontId="16" fillId="0" borderId="0" xfId="0" applyFont="1" applyFill="1" applyBorder="1" applyAlignment="1">
      <alignment horizontal="center" vertical="center" justifyLastLine="1"/>
    </xf>
    <xf numFmtId="0" fontId="16" fillId="0" borderId="10" xfId="0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distributed" vertical="center" wrapText="1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center" vertical="center" justifyLastLine="1"/>
    </xf>
    <xf numFmtId="0" fontId="16" fillId="0" borderId="5" xfId="0" applyFont="1" applyFill="1" applyBorder="1" applyAlignment="1">
      <alignment horizontal="center" vertical="center" justifyLastLine="1"/>
    </xf>
    <xf numFmtId="0" fontId="16" fillId="0" borderId="6" xfId="0" applyFont="1" applyFill="1" applyBorder="1" applyAlignment="1">
      <alignment horizontal="center" vertical="center" justifyLastLine="1"/>
    </xf>
    <xf numFmtId="0" fontId="16" fillId="0" borderId="7" xfId="0" applyFont="1" applyFill="1" applyBorder="1" applyAlignment="1">
      <alignment horizontal="center" vertical="center" justifyLastLine="1"/>
    </xf>
    <xf numFmtId="0" fontId="16" fillId="0" borderId="12" xfId="0" applyFont="1" applyFill="1" applyBorder="1" applyAlignment="1">
      <alignment horizontal="center" vertical="center" justifyLastLine="1"/>
    </xf>
    <xf numFmtId="0" fontId="16" fillId="0" borderId="11" xfId="0" applyFont="1" applyFill="1" applyBorder="1" applyAlignment="1">
      <alignment horizontal="center" vertical="center" justifyLastLine="1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 justifyLastLine="1"/>
    </xf>
    <xf numFmtId="0" fontId="19" fillId="0" borderId="7" xfId="0" applyFont="1" applyFill="1" applyBorder="1" applyAlignment="1">
      <alignment horizontal="center" vertical="center" wrapText="1" justifyLastLine="1"/>
    </xf>
    <xf numFmtId="0" fontId="19" fillId="0" borderId="8" xfId="0" applyFont="1" applyFill="1" applyBorder="1" applyAlignment="1">
      <alignment horizontal="center" vertical="center" wrapText="1" justifyLastLine="1"/>
    </xf>
    <xf numFmtId="0" fontId="19" fillId="0" borderId="9" xfId="0" applyFont="1" applyFill="1" applyBorder="1" applyAlignment="1">
      <alignment horizontal="center" vertical="center" wrapText="1" justifyLastLine="1"/>
    </xf>
    <xf numFmtId="0" fontId="19" fillId="0" borderId="12" xfId="0" applyFont="1" applyFill="1" applyBorder="1" applyAlignment="1">
      <alignment horizontal="center" vertical="center" wrapText="1" justifyLastLine="1"/>
    </xf>
    <xf numFmtId="0" fontId="19" fillId="0" borderId="11" xfId="0" applyFont="1" applyFill="1" applyBorder="1" applyAlignment="1">
      <alignment horizontal="center" vertical="center" wrapText="1" justifyLastLine="1"/>
    </xf>
    <xf numFmtId="0" fontId="19" fillId="0" borderId="1" xfId="0" applyFont="1" applyFill="1" applyBorder="1" applyAlignment="1">
      <alignment horizontal="center" vertical="center" wrapText="1" justifyLastLine="1"/>
    </xf>
    <xf numFmtId="0" fontId="19" fillId="0" borderId="0" xfId="0" applyFont="1" applyFill="1" applyBorder="1" applyAlignment="1">
      <alignment horizontal="center" vertical="center" wrapText="1" justifyLastLine="1"/>
    </xf>
    <xf numFmtId="0" fontId="19" fillId="0" borderId="10" xfId="0" applyFont="1" applyFill="1" applyBorder="1" applyAlignment="1">
      <alignment horizontal="center" vertical="center" wrapText="1" justifyLastLine="1"/>
    </xf>
    <xf numFmtId="0" fontId="19" fillId="0" borderId="2" xfId="0" applyFont="1" applyFill="1" applyBorder="1" applyAlignment="1">
      <alignment horizontal="distributed" vertical="center" wrapText="1" justifyLastLine="1"/>
    </xf>
    <xf numFmtId="0" fontId="16" fillId="0" borderId="1" xfId="0" applyFont="1" applyFill="1" applyBorder="1" applyAlignment="1">
      <alignment horizontal="center" vertical="center" wrapText="1" justifyLastLine="1"/>
    </xf>
    <xf numFmtId="0" fontId="16" fillId="0" borderId="7" xfId="0" applyFont="1" applyFill="1" applyBorder="1" applyAlignment="1">
      <alignment horizontal="center" vertical="center" wrapText="1" justifyLastLine="1"/>
    </xf>
    <xf numFmtId="0" fontId="16" fillId="0" borderId="10" xfId="0" applyFont="1" applyFill="1" applyBorder="1" applyAlignment="1">
      <alignment horizontal="center" vertical="center" wrapText="1" justifyLastLine="1"/>
    </xf>
    <xf numFmtId="0" fontId="16" fillId="0" borderId="11" xfId="0" applyFont="1" applyFill="1" applyBorder="1" applyAlignment="1">
      <alignment horizontal="center" vertical="center" wrapText="1" justifyLastLine="1"/>
    </xf>
    <xf numFmtId="0" fontId="16" fillId="0" borderId="13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38" fontId="16" fillId="0" borderId="16" xfId="2" applyFont="1" applyFill="1" applyBorder="1" applyAlignment="1">
      <alignment horizontal="right" vertical="center"/>
    </xf>
    <xf numFmtId="38" fontId="16" fillId="0" borderId="13" xfId="2" applyFont="1" applyFill="1" applyBorder="1" applyAlignment="1">
      <alignment horizontal="right" vertical="center"/>
    </xf>
    <xf numFmtId="38" fontId="16" fillId="0" borderId="15" xfId="2" applyFont="1" applyFill="1" applyBorder="1" applyAlignment="1">
      <alignment horizontal="right" vertical="center"/>
    </xf>
    <xf numFmtId="38" fontId="20" fillId="0" borderId="1" xfId="2" applyFont="1" applyFill="1" applyBorder="1" applyAlignment="1">
      <alignment horizontal="right" vertical="center"/>
    </xf>
    <xf numFmtId="38" fontId="20" fillId="0" borderId="7" xfId="2" applyFont="1" applyFill="1" applyBorder="1" applyAlignment="1">
      <alignment horizontal="right" vertical="center"/>
    </xf>
    <xf numFmtId="38" fontId="20" fillId="0" borderId="6" xfId="2" applyFont="1" applyFill="1" applyBorder="1" applyAlignment="1">
      <alignment horizontal="right" vertical="center"/>
    </xf>
    <xf numFmtId="178" fontId="16" fillId="0" borderId="15" xfId="2" applyNumberFormat="1" applyFont="1" applyFill="1" applyBorder="1" applyAlignment="1">
      <alignment horizontal="right" vertical="center"/>
    </xf>
    <xf numFmtId="178" fontId="16" fillId="0" borderId="13" xfId="2" applyNumberFormat="1" applyFont="1" applyFill="1" applyBorder="1" applyAlignment="1">
      <alignment horizontal="right" vertical="center"/>
    </xf>
    <xf numFmtId="38" fontId="16" fillId="0" borderId="15" xfId="2" applyNumberFormat="1" applyFont="1" applyFill="1" applyBorder="1" applyAlignment="1">
      <alignment horizontal="right" vertical="center"/>
    </xf>
    <xf numFmtId="38" fontId="16" fillId="0" borderId="16" xfId="2" applyNumberFormat="1" applyFont="1" applyFill="1" applyBorder="1" applyAlignment="1">
      <alignment horizontal="right" vertical="center"/>
    </xf>
    <xf numFmtId="38" fontId="16" fillId="0" borderId="20" xfId="2" applyFont="1" applyFill="1" applyBorder="1" applyAlignment="1">
      <alignment horizontal="right" vertical="center"/>
    </xf>
    <xf numFmtId="38" fontId="16" fillId="0" borderId="17" xfId="2" applyFont="1" applyFill="1" applyBorder="1" applyAlignment="1">
      <alignment horizontal="right" vertical="center"/>
    </xf>
    <xf numFmtId="38" fontId="16" fillId="0" borderId="19" xfId="2" applyFont="1" applyFill="1" applyBorder="1" applyAlignment="1">
      <alignment horizontal="right" vertical="center"/>
    </xf>
    <xf numFmtId="178" fontId="20" fillId="0" borderId="6" xfId="2" applyNumberFormat="1" applyFont="1" applyFill="1" applyBorder="1" applyAlignment="1">
      <alignment horizontal="right" vertical="center"/>
    </xf>
    <xf numFmtId="178" fontId="20" fillId="0" borderId="7" xfId="2" applyNumberFormat="1" applyFont="1" applyFill="1" applyBorder="1" applyAlignment="1">
      <alignment horizontal="right" vertical="center"/>
    </xf>
    <xf numFmtId="38" fontId="20" fillId="0" borderId="6" xfId="2" applyNumberFormat="1" applyFont="1" applyFill="1" applyBorder="1" applyAlignment="1">
      <alignment horizontal="right" vertical="center"/>
    </xf>
    <xf numFmtId="38" fontId="20" fillId="0" borderId="1" xfId="2" applyNumberFormat="1" applyFont="1" applyFill="1" applyBorder="1" applyAlignment="1">
      <alignment horizontal="right" vertical="center"/>
    </xf>
    <xf numFmtId="38" fontId="20" fillId="0" borderId="20" xfId="2" applyFont="1" applyFill="1" applyBorder="1" applyAlignment="1">
      <alignment horizontal="right" vertical="center"/>
    </xf>
    <xf numFmtId="38" fontId="20" fillId="0" borderId="17" xfId="2" applyFont="1" applyFill="1" applyBorder="1" applyAlignment="1">
      <alignment horizontal="right" vertical="center"/>
    </xf>
    <xf numFmtId="38" fontId="20" fillId="0" borderId="19" xfId="2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178" fontId="23" fillId="0" borderId="8" xfId="2" applyNumberFormat="1" applyFont="1" applyFill="1" applyBorder="1" applyAlignment="1">
      <alignment horizontal="right" vertical="center"/>
    </xf>
    <xf numFmtId="178" fontId="23" fillId="0" borderId="9" xfId="2" applyNumberFormat="1" applyFont="1" applyFill="1" applyBorder="1" applyAlignment="1">
      <alignment horizontal="right" vertical="center"/>
    </xf>
    <xf numFmtId="38" fontId="23" fillId="0" borderId="8" xfId="2" applyNumberFormat="1" applyFont="1" applyFill="1" applyBorder="1" applyAlignment="1">
      <alignment horizontal="right" vertical="center"/>
    </xf>
    <xf numFmtId="38" fontId="23" fillId="0" borderId="0" xfId="2" applyNumberFormat="1" applyFont="1" applyFill="1" applyBorder="1" applyAlignment="1">
      <alignment horizontal="right" vertical="center"/>
    </xf>
    <xf numFmtId="38" fontId="23" fillId="0" borderId="10" xfId="2" applyFont="1" applyFill="1" applyBorder="1" applyAlignment="1">
      <alignment horizontal="right" vertical="center"/>
    </xf>
    <xf numFmtId="38" fontId="23" fillId="0" borderId="11" xfId="2" applyFont="1" applyFill="1" applyBorder="1" applyAlignment="1">
      <alignment horizontal="right" vertical="center"/>
    </xf>
    <xf numFmtId="38" fontId="23" fillId="0" borderId="12" xfId="2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38" fontId="23" fillId="0" borderId="0" xfId="2" applyFont="1" applyFill="1" applyBorder="1" applyAlignment="1">
      <alignment horizontal="right" vertical="center"/>
    </xf>
    <xf numFmtId="38" fontId="23" fillId="0" borderId="9" xfId="2" applyFont="1" applyFill="1" applyBorder="1" applyAlignment="1">
      <alignment horizontal="right" vertical="center"/>
    </xf>
    <xf numFmtId="38" fontId="23" fillId="0" borderId="8" xfId="2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38" fontId="26" fillId="0" borderId="10" xfId="1" applyFont="1" applyFill="1" applyBorder="1" applyAlignment="1">
      <alignment horizontal="left" vertical="center"/>
    </xf>
    <xf numFmtId="38" fontId="24" fillId="0" borderId="7" xfId="1" applyFont="1" applyFill="1" applyBorder="1" applyAlignment="1">
      <alignment horizontal="center" vertical="center"/>
    </xf>
    <xf numFmtId="38" fontId="24" fillId="0" borderId="11" xfId="1" applyFont="1" applyFill="1" applyBorder="1" applyAlignment="1">
      <alignment horizontal="center" vertical="center"/>
    </xf>
    <xf numFmtId="38" fontId="24" fillId="0" borderId="4" xfId="1" applyFont="1" applyFill="1" applyBorder="1" applyAlignment="1">
      <alignment horizontal="center" vertical="center" justifyLastLine="1"/>
    </xf>
    <xf numFmtId="38" fontId="24" fillId="0" borderId="5" xfId="1" applyFont="1" applyFill="1" applyBorder="1" applyAlignment="1">
      <alignment horizontal="center" vertical="center" justifyLastLine="1"/>
    </xf>
    <xf numFmtId="38" fontId="24" fillId="0" borderId="2" xfId="1" applyFont="1" applyFill="1" applyBorder="1" applyAlignment="1">
      <alignment horizontal="distributed" vertical="center" justifyLastLine="1"/>
    </xf>
    <xf numFmtId="38" fontId="24" fillId="0" borderId="3" xfId="1" applyFont="1" applyFill="1" applyBorder="1" applyAlignment="1">
      <alignment horizontal="distributed" vertical="center" justifyLastLine="1"/>
    </xf>
    <xf numFmtId="38" fontId="24" fillId="0" borderId="4" xfId="1" applyFont="1" applyFill="1" applyBorder="1" applyAlignment="1">
      <alignment horizontal="distributed" vertical="center" indent="1"/>
    </xf>
    <xf numFmtId="38" fontId="24" fillId="0" borderId="5" xfId="1" applyFont="1" applyFill="1" applyBorder="1" applyAlignment="1">
      <alignment horizontal="distributed" vertical="center" indent="1"/>
    </xf>
    <xf numFmtId="38" fontId="16" fillId="0" borderId="6" xfId="1" applyFont="1" applyFill="1" applyBorder="1" applyAlignment="1">
      <alignment horizontal="right" vertical="center"/>
    </xf>
    <xf numFmtId="38" fontId="16" fillId="0" borderId="7" xfId="1" applyFont="1" applyFill="1" applyBorder="1" applyAlignment="1">
      <alignment horizontal="right" vertical="center"/>
    </xf>
    <xf numFmtId="38" fontId="24" fillId="0" borderId="3" xfId="1" applyFont="1" applyFill="1" applyBorder="1" applyAlignment="1">
      <alignment horizontal="distributed" vertical="center" indent="1"/>
    </xf>
    <xf numFmtId="38" fontId="24" fillId="0" borderId="2" xfId="1" applyFont="1" applyFill="1" applyBorder="1" applyAlignment="1">
      <alignment horizontal="distributed" vertical="center" indent="1"/>
    </xf>
    <xf numFmtId="38" fontId="24" fillId="0" borderId="3" xfId="1" applyFont="1" applyFill="1" applyBorder="1" applyAlignment="1">
      <alignment horizontal="center" vertical="center" wrapText="1" justifyLastLine="1"/>
    </xf>
    <xf numFmtId="38" fontId="24" fillId="0" borderId="5" xfId="1" applyFont="1" applyFill="1" applyBorder="1" applyAlignment="1">
      <alignment horizontal="center" vertical="center" wrapText="1" justifyLastLine="1"/>
    </xf>
    <xf numFmtId="38" fontId="24" fillId="0" borderId="12" xfId="1" applyFont="1" applyFill="1" applyBorder="1" applyAlignment="1">
      <alignment horizontal="center" vertical="center" justifyLastLine="1"/>
    </xf>
    <xf numFmtId="38" fontId="24" fillId="0" borderId="11" xfId="1" applyFont="1" applyFill="1" applyBorder="1" applyAlignment="1">
      <alignment horizontal="center" vertical="center" justifyLastLine="1"/>
    </xf>
    <xf numFmtId="38" fontId="24" fillId="0" borderId="12" xfId="1" applyFont="1" applyFill="1" applyBorder="1" applyAlignment="1">
      <alignment horizontal="center" vertical="center" wrapText="1" justifyLastLine="1"/>
    </xf>
    <xf numFmtId="38" fontId="24" fillId="0" borderId="11" xfId="1" applyFont="1" applyFill="1" applyBorder="1" applyAlignment="1">
      <alignment horizontal="center" vertical="center" wrapText="1" justifyLastLine="1"/>
    </xf>
    <xf numFmtId="38" fontId="24" fillId="0" borderId="3" xfId="1" applyFont="1" applyFill="1" applyBorder="1" applyAlignment="1">
      <alignment horizontal="center" vertical="center" justifyLastLine="1"/>
    </xf>
    <xf numFmtId="38" fontId="24" fillId="0" borderId="4" xfId="1" applyFont="1" applyFill="1" applyBorder="1" applyAlignment="1">
      <alignment horizontal="center" vertical="center" wrapText="1" justifyLastLine="1"/>
    </xf>
    <xf numFmtId="38" fontId="16" fillId="0" borderId="8" xfId="1" applyFont="1" applyFill="1" applyBorder="1" applyAlignment="1">
      <alignment horizontal="right" vertical="center"/>
    </xf>
    <xf numFmtId="38" fontId="16" fillId="0" borderId="9" xfId="1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39" fillId="0" borderId="12" xfId="1" applyFont="1" applyFill="1" applyBorder="1" applyAlignment="1">
      <alignment horizontal="right" vertical="center" shrinkToFit="1"/>
    </xf>
    <xf numFmtId="38" fontId="39" fillId="0" borderId="10" xfId="1" applyFont="1" applyFill="1" applyBorder="1" applyAlignment="1">
      <alignment horizontal="right" vertical="center" shrinkToFit="1"/>
    </xf>
    <xf numFmtId="38" fontId="18" fillId="0" borderId="0" xfId="1" applyFont="1" applyFill="1" applyAlignment="1">
      <alignment horizontal="center" vertical="center"/>
    </xf>
    <xf numFmtId="38" fontId="8" fillId="0" borderId="8" xfId="1" applyFont="1" applyFill="1" applyBorder="1" applyAlignment="1">
      <alignment horizontal="right" vertical="center" shrinkToFit="1"/>
    </xf>
    <xf numFmtId="38" fontId="8" fillId="0" borderId="9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38" fillId="0" borderId="10" xfId="1" applyFont="1" applyFill="1" applyBorder="1" applyAlignment="1">
      <alignment horizontal="right" vertical="center"/>
    </xf>
    <xf numFmtId="38" fontId="38" fillId="0" borderId="11" xfId="1" applyFont="1" applyFill="1" applyBorder="1" applyAlignment="1">
      <alignment horizontal="right" vertical="center"/>
    </xf>
    <xf numFmtId="38" fontId="38" fillId="0" borderId="12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left" vertical="center"/>
    </xf>
    <xf numFmtId="38" fontId="16" fillId="0" borderId="7" xfId="1" applyFont="1" applyFill="1" applyBorder="1" applyAlignment="1">
      <alignment horizontal="center" vertical="center" justifyLastLine="1"/>
    </xf>
    <xf numFmtId="38" fontId="16" fillId="0" borderId="11" xfId="1" applyFont="1" applyFill="1" applyBorder="1" applyAlignment="1">
      <alignment horizontal="center" vertical="center" justifyLastLine="1"/>
    </xf>
    <xf numFmtId="38" fontId="16" fillId="0" borderId="2" xfId="1" applyFont="1" applyFill="1" applyBorder="1" applyAlignment="1">
      <alignment horizontal="distributed" vertical="center" justifyLastLine="1"/>
    </xf>
    <xf numFmtId="38" fontId="19" fillId="0" borderId="2" xfId="1" applyFont="1" applyFill="1" applyBorder="1" applyAlignment="1">
      <alignment horizontal="distributed" vertical="center" justifyLastLine="1"/>
    </xf>
    <xf numFmtId="38" fontId="16" fillId="0" borderId="3" xfId="1" applyFont="1" applyFill="1" applyBorder="1" applyAlignment="1">
      <alignment horizontal="distributed" vertical="center" justifyLastLine="1"/>
    </xf>
    <xf numFmtId="38" fontId="39" fillId="0" borderId="11" xfId="1" applyFont="1" applyFill="1" applyBorder="1" applyAlignment="1">
      <alignment horizontal="right" vertical="center" shrinkToFit="1"/>
    </xf>
    <xf numFmtId="38" fontId="8" fillId="0" borderId="2" xfId="1" applyFont="1" applyFill="1" applyBorder="1" applyAlignment="1">
      <alignment horizontal="center" vertical="center" wrapText="1" shrinkToFit="1"/>
    </xf>
    <xf numFmtId="38" fontId="8" fillId="0" borderId="3" xfId="1" applyFont="1" applyFill="1" applyBorder="1" applyAlignment="1">
      <alignment horizontal="center" vertical="center" wrapText="1" shrinkToFit="1"/>
    </xf>
    <xf numFmtId="38" fontId="16" fillId="0" borderId="2" xfId="1" applyFont="1" applyFill="1" applyBorder="1" applyAlignment="1">
      <alignment horizontal="center" vertical="center" shrinkToFit="1"/>
    </xf>
    <xf numFmtId="38" fontId="16" fillId="0" borderId="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16" fillId="0" borderId="5" xfId="1" applyFont="1" applyFill="1" applyBorder="1" applyAlignment="1">
      <alignment horizontal="center" vertical="center" shrinkToFit="1"/>
    </xf>
    <xf numFmtId="38" fontId="16" fillId="0" borderId="1" xfId="1" applyFont="1" applyFill="1" applyBorder="1" applyAlignment="1">
      <alignment horizontal="center" vertical="center" shrinkToFit="1"/>
    </xf>
    <xf numFmtId="38" fontId="16" fillId="0" borderId="7" xfId="1" applyFont="1" applyFill="1" applyBorder="1" applyAlignment="1">
      <alignment horizontal="center" vertical="center" shrinkToFit="1"/>
    </xf>
    <xf numFmtId="38" fontId="16" fillId="0" borderId="0" xfId="1" applyFont="1" applyFill="1" applyBorder="1" applyAlignment="1">
      <alignment horizontal="center" vertical="center" shrinkToFit="1"/>
    </xf>
    <xf numFmtId="38" fontId="16" fillId="0" borderId="9" xfId="1" applyFont="1" applyFill="1" applyBorder="1" applyAlignment="1">
      <alignment horizontal="center" vertical="center" shrinkToFit="1"/>
    </xf>
    <xf numFmtId="38" fontId="16" fillId="0" borderId="10" xfId="1" applyFont="1" applyFill="1" applyBorder="1" applyAlignment="1">
      <alignment horizontal="center" vertical="center" shrinkToFit="1"/>
    </xf>
    <xf numFmtId="38" fontId="16" fillId="0" borderId="11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shrinkToFit="1"/>
    </xf>
    <xf numFmtId="38" fontId="39" fillId="0" borderId="10" xfId="1" applyFont="1" applyFill="1" applyBorder="1" applyAlignment="1">
      <alignment horizontal="center" vertical="center" shrinkToFit="1"/>
    </xf>
    <xf numFmtId="38" fontId="39" fillId="0" borderId="11" xfId="1" applyFont="1" applyFill="1" applyBorder="1" applyAlignment="1">
      <alignment horizontal="center" vertical="center" shrinkToFit="1"/>
    </xf>
    <xf numFmtId="38" fontId="39" fillId="0" borderId="12" xfId="1" applyFont="1" applyFill="1" applyBorder="1" applyAlignment="1">
      <alignment horizontal="center" vertical="center" shrinkToFit="1"/>
    </xf>
    <xf numFmtId="38" fontId="26" fillId="0" borderId="1" xfId="1" applyFont="1" applyFill="1" applyBorder="1" applyAlignment="1">
      <alignment horizontal="center" vertical="center" shrinkToFit="1"/>
    </xf>
    <xf numFmtId="38" fontId="26" fillId="0" borderId="7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horizontal="right"/>
    </xf>
    <xf numFmtId="0" fontId="31" fillId="0" borderId="3" xfId="0" applyFont="1" applyFill="1" applyBorder="1" applyAlignment="1">
      <alignment horizontal="center" vertical="center" wrapText="1" justifyLastLine="1"/>
    </xf>
    <xf numFmtId="0" fontId="31" fillId="0" borderId="5" xfId="0" applyFont="1" applyFill="1" applyBorder="1" applyAlignment="1">
      <alignment horizontal="center" vertical="center" wrapText="1" justifyLastLine="1"/>
    </xf>
    <xf numFmtId="0" fontId="31" fillId="0" borderId="32" xfId="0" applyFont="1" applyFill="1" applyBorder="1" applyAlignment="1">
      <alignment horizontal="center" vertical="center" wrapText="1" justifyLastLine="1"/>
    </xf>
    <xf numFmtId="0" fontId="31" fillId="0" borderId="22" xfId="0" applyFont="1" applyFill="1" applyBorder="1" applyAlignment="1">
      <alignment horizontal="center" vertical="center" wrapText="1" justifyLastLine="1"/>
    </xf>
    <xf numFmtId="0" fontId="30" fillId="0" borderId="32" xfId="0" applyFont="1" applyFill="1" applyBorder="1" applyAlignment="1">
      <alignment horizontal="center" vertical="center" wrapText="1" justifyLastLine="1"/>
    </xf>
    <xf numFmtId="0" fontId="30" fillId="0" borderId="22" xfId="0" applyFont="1" applyFill="1" applyBorder="1" applyAlignment="1">
      <alignment horizontal="center" vertical="center" wrapText="1" justifyLastLine="1"/>
    </xf>
    <xf numFmtId="0" fontId="31" fillId="0" borderId="32" xfId="0" applyFont="1" applyFill="1" applyBorder="1" applyAlignment="1">
      <alignment horizontal="center" vertical="center" justifyLastLine="1"/>
    </xf>
    <xf numFmtId="0" fontId="31" fillId="0" borderId="22" xfId="0" applyFont="1" applyFill="1" applyBorder="1" applyAlignment="1">
      <alignment horizontal="center" vertical="center" justifyLastLine="1"/>
    </xf>
    <xf numFmtId="0" fontId="31" fillId="0" borderId="6" xfId="0" applyFont="1" applyFill="1" applyBorder="1" applyAlignment="1">
      <alignment horizontal="center" vertical="center" justifyLastLine="1"/>
    </xf>
    <xf numFmtId="0" fontId="31" fillId="0" borderId="12" xfId="0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center" vertical="center" justifyLastLine="1"/>
    </xf>
    <xf numFmtId="0" fontId="16" fillId="0" borderId="6" xfId="0" applyFont="1" applyFill="1" applyBorder="1" applyAlignment="1">
      <alignment horizontal="center" vertical="center" wrapText="1" justifyLastLine="1"/>
    </xf>
    <xf numFmtId="0" fontId="16" fillId="0" borderId="12" xfId="0" applyFont="1" applyFill="1" applyBorder="1" applyAlignment="1">
      <alignment horizontal="center" vertical="center" wrapText="1" justifyLastLine="1"/>
    </xf>
    <xf numFmtId="0" fontId="16" fillId="0" borderId="32" xfId="0" applyFont="1" applyFill="1" applyBorder="1" applyAlignment="1">
      <alignment horizontal="center" vertical="center" justifyLastLine="1"/>
    </xf>
    <xf numFmtId="0" fontId="16" fillId="0" borderId="22" xfId="0" applyFont="1" applyFill="1" applyBorder="1" applyAlignment="1">
      <alignment horizontal="center" vertical="center" justifyLastLine="1"/>
    </xf>
    <xf numFmtId="38" fontId="16" fillId="0" borderId="0" xfId="1" applyFont="1" applyFill="1" applyAlignment="1">
      <alignment horizontal="center" vertical="center"/>
    </xf>
    <xf numFmtId="0" fontId="16" fillId="0" borderId="6" xfId="0" applyFont="1" applyFill="1" applyBorder="1" applyAlignment="1">
      <alignment horizontal="distributed" vertical="center" wrapText="1" indent="2"/>
    </xf>
    <xf numFmtId="0" fontId="16" fillId="0" borderId="7" xfId="0" applyFont="1" applyFill="1" applyBorder="1" applyAlignment="1">
      <alignment horizontal="distributed" vertical="center" wrapText="1" indent="2"/>
    </xf>
    <xf numFmtId="0" fontId="16" fillId="0" borderId="12" xfId="0" applyFont="1" applyFill="1" applyBorder="1" applyAlignment="1">
      <alignment horizontal="distributed" vertical="center" wrapText="1" indent="2"/>
    </xf>
    <xf numFmtId="0" fontId="16" fillId="0" borderId="11" xfId="0" applyFont="1" applyFill="1" applyBorder="1" applyAlignment="1">
      <alignment horizontal="distributed" vertical="center" wrapText="1" indent="2"/>
    </xf>
    <xf numFmtId="0" fontId="8" fillId="0" borderId="32" xfId="0" applyFont="1" applyFill="1" applyBorder="1" applyAlignment="1">
      <alignment horizontal="center" vertical="center" wrapText="1" justifyLastLine="1"/>
    </xf>
    <xf numFmtId="0" fontId="8" fillId="0" borderId="22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>
      <alignment horizontal="center" vertical="center" wrapText="1" justifyLastLine="1"/>
    </xf>
    <xf numFmtId="0" fontId="8" fillId="0" borderId="12" xfId="0" applyFont="1" applyFill="1" applyBorder="1" applyAlignment="1">
      <alignment horizontal="center" vertical="center" wrapText="1" justifyLastLine="1"/>
    </xf>
    <xf numFmtId="0" fontId="16" fillId="0" borderId="32" xfId="0" applyFont="1" applyFill="1" applyBorder="1" applyAlignment="1">
      <alignment horizontal="center" vertical="center" wrapText="1" justifyLastLine="1"/>
    </xf>
    <xf numFmtId="0" fontId="16" fillId="0" borderId="22" xfId="0" applyFont="1" applyFill="1" applyBorder="1" applyAlignment="1">
      <alignment horizontal="center" vertical="center" wrapText="1" justifyLastLine="1"/>
    </xf>
    <xf numFmtId="38" fontId="16" fillId="0" borderId="3" xfId="1" applyFont="1" applyFill="1" applyBorder="1" applyAlignment="1">
      <alignment horizontal="center" vertical="center" justifyLastLine="1"/>
    </xf>
    <xf numFmtId="38" fontId="16" fillId="0" borderId="5" xfId="1" applyFont="1" applyFill="1" applyBorder="1" applyAlignment="1">
      <alignment horizontal="center" vertical="center" justifyLastLine="1"/>
    </xf>
    <xf numFmtId="38" fontId="16" fillId="0" borderId="5" xfId="1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center" vertical="center" wrapText="1" justifyLastLine="1"/>
    </xf>
    <xf numFmtId="0" fontId="16" fillId="0" borderId="6" xfId="0" applyFont="1" applyFill="1" applyBorder="1" applyAlignment="1">
      <alignment horizontal="distributed" vertical="center" wrapText="1" indent="1"/>
    </xf>
    <xf numFmtId="0" fontId="16" fillId="0" borderId="7" xfId="0" applyFont="1" applyFill="1" applyBorder="1" applyAlignment="1">
      <alignment horizontal="distributed" vertical="center" wrapText="1" indent="1"/>
    </xf>
    <xf numFmtId="0" fontId="16" fillId="0" borderId="12" xfId="0" applyFont="1" applyFill="1" applyBorder="1" applyAlignment="1">
      <alignment horizontal="distributed" vertical="center" wrapText="1" indent="1"/>
    </xf>
    <xf numFmtId="0" fontId="16" fillId="0" borderId="11" xfId="0" applyFont="1" applyFill="1" applyBorder="1" applyAlignment="1">
      <alignment horizontal="distributed" vertical="center" wrapText="1" indent="1"/>
    </xf>
    <xf numFmtId="0" fontId="18" fillId="0" borderId="0" xfId="0" applyFont="1" applyFill="1" applyAlignment="1">
      <alignment horizontal="center" vertical="justify"/>
    </xf>
    <xf numFmtId="38" fontId="20" fillId="0" borderId="0" xfId="1" applyFont="1" applyFill="1" applyBorder="1" applyAlignment="1">
      <alignment horizontal="left" vertical="center"/>
    </xf>
    <xf numFmtId="38" fontId="30" fillId="0" borderId="0" xfId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center" vertical="center" justifyLastLine="1"/>
    </xf>
    <xf numFmtId="0" fontId="16" fillId="0" borderId="5" xfId="0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center" vertical="center" justifyLastLine="1"/>
    </xf>
    <xf numFmtId="38" fontId="16" fillId="0" borderId="4" xfId="1" applyFont="1" applyFill="1" applyBorder="1" applyAlignment="1">
      <alignment horizontal="center" vertical="center" justifyLastLine="1"/>
    </xf>
    <xf numFmtId="0" fontId="16" fillId="0" borderId="0" xfId="0" applyFont="1" applyFill="1" applyAlignment="1">
      <alignment horizontal="center" vertical="center"/>
    </xf>
    <xf numFmtId="56" fontId="18" fillId="0" borderId="0" xfId="0" applyNumberFormat="1" applyFont="1" applyFill="1" applyAlignment="1">
      <alignment horizontal="center" vertical="center"/>
    </xf>
    <xf numFmtId="0" fontId="16" fillId="0" borderId="7" xfId="0" applyFont="1" applyFill="1" applyBorder="1" applyAlignment="1">
      <alignment horizontal="distributed" vertical="center" justifyLastLine="1"/>
    </xf>
    <xf numFmtId="0" fontId="16" fillId="0" borderId="9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center" vertical="distributed" textRotation="255"/>
    </xf>
    <xf numFmtId="0" fontId="8" fillId="0" borderId="7" xfId="0" applyFont="1" applyFill="1" applyBorder="1" applyAlignment="1">
      <alignment horizontal="center" vertical="distributed" textRotation="255"/>
    </xf>
    <xf numFmtId="0" fontId="8" fillId="0" borderId="12" xfId="0" applyFont="1" applyFill="1" applyBorder="1" applyAlignment="1">
      <alignment horizontal="center" vertical="distributed" textRotation="255"/>
    </xf>
    <xf numFmtId="0" fontId="8" fillId="0" borderId="11" xfId="0" applyFont="1" applyFill="1" applyBorder="1" applyAlignment="1">
      <alignment horizontal="center" vertical="distributed" textRotation="255"/>
    </xf>
    <xf numFmtId="0" fontId="8" fillId="0" borderId="1" xfId="0" applyFont="1" applyFill="1" applyBorder="1" applyAlignment="1">
      <alignment horizontal="center" vertical="distributed" textRotation="255"/>
    </xf>
    <xf numFmtId="0" fontId="8" fillId="0" borderId="10" xfId="0" applyFont="1" applyFill="1" applyBorder="1" applyAlignment="1">
      <alignment horizontal="center" vertical="distributed" textRotation="255"/>
    </xf>
    <xf numFmtId="38" fontId="8" fillId="0" borderId="6" xfId="2" applyFont="1" applyFill="1" applyBorder="1" applyAlignment="1">
      <alignment horizontal="center" vertical="center" shrinkToFit="1"/>
    </xf>
    <xf numFmtId="38" fontId="8" fillId="0" borderId="7" xfId="2" applyFont="1" applyFill="1" applyBorder="1" applyAlignment="1">
      <alignment horizontal="center" vertical="center" shrinkToFit="1"/>
    </xf>
    <xf numFmtId="38" fontId="8" fillId="0" borderId="6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 shrinkToFit="1"/>
    </xf>
    <xf numFmtId="38" fontId="8" fillId="0" borderId="9" xfId="2" applyFont="1" applyFill="1" applyBorder="1" applyAlignment="1">
      <alignment horizontal="center" vertical="center" shrinkToFit="1"/>
    </xf>
    <xf numFmtId="38" fontId="8" fillId="0" borderId="8" xfId="2" applyFont="1" applyFill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39" fillId="0" borderId="12" xfId="2" applyFont="1" applyFill="1" applyBorder="1" applyAlignment="1">
      <alignment horizontal="center" vertical="center" shrinkToFit="1"/>
    </xf>
    <xf numFmtId="38" fontId="39" fillId="0" borderId="11" xfId="2" applyFont="1" applyFill="1" applyBorder="1" applyAlignment="1">
      <alignment horizontal="center" vertical="center" shrinkToFit="1"/>
    </xf>
    <xf numFmtId="38" fontId="40" fillId="0" borderId="12" xfId="2" applyFont="1" applyFill="1" applyBorder="1" applyAlignment="1">
      <alignment horizontal="center" vertical="center" shrinkToFit="1"/>
    </xf>
    <xf numFmtId="38" fontId="40" fillId="0" borderId="11" xfId="2" applyFont="1" applyFill="1" applyBorder="1" applyAlignment="1">
      <alignment horizontal="center" vertical="center" shrinkToFit="1"/>
    </xf>
    <xf numFmtId="38" fontId="40" fillId="0" borderId="12" xfId="2" applyFont="1" applyFill="1" applyBorder="1" applyAlignment="1">
      <alignment horizontal="center" vertical="center"/>
    </xf>
    <xf numFmtId="38" fontId="40" fillId="0" borderId="11" xfId="2" applyFont="1" applyFill="1" applyBorder="1" applyAlignment="1">
      <alignment horizontal="center" vertical="center"/>
    </xf>
    <xf numFmtId="38" fontId="40" fillId="0" borderId="10" xfId="2" applyFont="1" applyFill="1" applyBorder="1" applyAlignment="1">
      <alignment horizontal="center" vertical="center"/>
    </xf>
    <xf numFmtId="38" fontId="18" fillId="0" borderId="0" xfId="2" applyFont="1" applyFill="1" applyAlignment="1">
      <alignment horizontal="center" vertical="center"/>
    </xf>
    <xf numFmtId="38" fontId="16" fillId="0" borderId="7" xfId="2" applyFont="1" applyFill="1" applyBorder="1" applyAlignment="1">
      <alignment horizontal="distributed" vertical="center" justifyLastLine="1"/>
    </xf>
    <xf numFmtId="38" fontId="16" fillId="0" borderId="9" xfId="2" applyFont="1" applyFill="1" applyBorder="1" applyAlignment="1">
      <alignment horizontal="distributed" vertical="center" justifyLastLine="1"/>
    </xf>
    <xf numFmtId="38" fontId="16" fillId="0" borderId="11" xfId="2" applyFont="1" applyFill="1" applyBorder="1" applyAlignment="1">
      <alignment horizontal="distributed" vertical="center" justifyLastLine="1"/>
    </xf>
    <xf numFmtId="38" fontId="16" fillId="0" borderId="6" xfId="2" applyFont="1" applyFill="1" applyBorder="1" applyAlignment="1">
      <alignment horizontal="center" vertical="center" wrapText="1" justifyLastLine="1"/>
    </xf>
    <xf numFmtId="38" fontId="16" fillId="0" borderId="1" xfId="2" applyFont="1" applyFill="1" applyBorder="1" applyAlignment="1">
      <alignment horizontal="center" vertical="center" wrapText="1" justifyLastLine="1"/>
    </xf>
    <xf numFmtId="38" fontId="16" fillId="0" borderId="7" xfId="2" applyFont="1" applyFill="1" applyBorder="1" applyAlignment="1">
      <alignment horizontal="center" vertical="center" wrapText="1" justifyLastLine="1"/>
    </xf>
    <xf numFmtId="38" fontId="16" fillId="0" borderId="12" xfId="2" applyFont="1" applyFill="1" applyBorder="1" applyAlignment="1">
      <alignment horizontal="center" vertical="center" wrapText="1" justifyLastLine="1"/>
    </xf>
    <xf numFmtId="38" fontId="16" fillId="0" borderId="10" xfId="2" applyFont="1" applyFill="1" applyBorder="1" applyAlignment="1">
      <alignment horizontal="center" vertical="center" wrapText="1" justifyLastLine="1"/>
    </xf>
    <xf numFmtId="38" fontId="16" fillId="0" borderId="11" xfId="2" applyFont="1" applyFill="1" applyBorder="1" applyAlignment="1">
      <alignment horizontal="center" vertical="center" wrapText="1" justifyLastLine="1"/>
    </xf>
    <xf numFmtId="38" fontId="16" fillId="0" borderId="2" xfId="2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38" fontId="42" fillId="0" borderId="6" xfId="2" applyFont="1" applyFill="1" applyBorder="1" applyAlignment="1">
      <alignment horizontal="center" vertical="distributed" textRotation="255"/>
    </xf>
    <xf numFmtId="38" fontId="42" fillId="0" borderId="1" xfId="2" applyFont="1" applyFill="1" applyBorder="1" applyAlignment="1">
      <alignment horizontal="center" vertical="distributed" textRotation="255"/>
    </xf>
    <xf numFmtId="38" fontId="42" fillId="0" borderId="7" xfId="2" applyFont="1" applyFill="1" applyBorder="1" applyAlignment="1">
      <alignment horizontal="center" vertical="distributed" textRotation="255"/>
    </xf>
    <xf numFmtId="38" fontId="42" fillId="0" borderId="8" xfId="2" applyFont="1" applyFill="1" applyBorder="1" applyAlignment="1">
      <alignment horizontal="center" vertical="distributed" textRotation="255"/>
    </xf>
    <xf numFmtId="38" fontId="42" fillId="0" borderId="0" xfId="2" applyFont="1" applyFill="1" applyBorder="1" applyAlignment="1">
      <alignment horizontal="center" vertical="distributed" textRotation="255"/>
    </xf>
    <xf numFmtId="38" fontId="42" fillId="0" borderId="9" xfId="2" applyFont="1" applyFill="1" applyBorder="1" applyAlignment="1">
      <alignment horizontal="center" vertical="distributed" textRotation="255"/>
    </xf>
    <xf numFmtId="38" fontId="42" fillId="0" borderId="12" xfId="2" applyFont="1" applyFill="1" applyBorder="1" applyAlignment="1">
      <alignment horizontal="center" vertical="distributed" textRotation="255"/>
    </xf>
    <xf numFmtId="38" fontId="42" fillId="0" borderId="10" xfId="2" applyFont="1" applyFill="1" applyBorder="1" applyAlignment="1">
      <alignment horizontal="center" vertical="distributed" textRotation="255"/>
    </xf>
    <xf numFmtId="38" fontId="42" fillId="0" borderId="11" xfId="2" applyFont="1" applyFill="1" applyBorder="1" applyAlignment="1">
      <alignment horizontal="center" vertical="distributed" textRotation="255"/>
    </xf>
    <xf numFmtId="38" fontId="16" fillId="0" borderId="6" xfId="2" applyFont="1" applyFill="1" applyBorder="1" applyAlignment="1">
      <alignment horizontal="center" vertical="center"/>
    </xf>
    <xf numFmtId="38" fontId="16" fillId="0" borderId="1" xfId="2" applyFont="1" applyFill="1" applyBorder="1" applyAlignment="1">
      <alignment horizontal="center" vertical="center"/>
    </xf>
    <xf numFmtId="38" fontId="16" fillId="0" borderId="7" xfId="2" applyFont="1" applyFill="1" applyBorder="1" applyAlignment="1">
      <alignment horizontal="center" vertical="center"/>
    </xf>
    <xf numFmtId="38" fontId="16" fillId="0" borderId="8" xfId="2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38" fontId="16" fillId="0" borderId="9" xfId="2" applyFont="1" applyFill="1" applyBorder="1" applyAlignment="1">
      <alignment horizontal="center" vertical="center"/>
    </xf>
    <xf numFmtId="38" fontId="23" fillId="0" borderId="12" xfId="2" applyFont="1" applyFill="1" applyBorder="1" applyAlignment="1">
      <alignment horizontal="center" vertical="center"/>
    </xf>
    <xf numFmtId="38" fontId="23" fillId="0" borderId="10" xfId="2" applyFont="1" applyFill="1" applyBorder="1" applyAlignment="1">
      <alignment horizontal="center" vertical="center"/>
    </xf>
    <xf numFmtId="38" fontId="23" fillId="0" borderId="11" xfId="2" applyFont="1" applyFill="1" applyBorder="1" applyAlignment="1">
      <alignment horizontal="center" vertical="center"/>
    </xf>
    <xf numFmtId="38" fontId="38" fillId="0" borderId="12" xfId="2" applyFont="1" applyFill="1" applyBorder="1" applyAlignment="1">
      <alignment horizontal="center" vertical="center"/>
    </xf>
    <xf numFmtId="38" fontId="38" fillId="0" borderId="10" xfId="2" applyFont="1" applyFill="1" applyBorder="1" applyAlignment="1">
      <alignment horizontal="center" vertical="center"/>
    </xf>
    <xf numFmtId="38" fontId="38" fillId="0" borderId="11" xfId="2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9" fontId="16" fillId="0" borderId="6" xfId="2" applyNumberFormat="1" applyFont="1" applyFill="1" applyBorder="1" applyAlignment="1">
      <alignment horizontal="right" vertical="center"/>
    </xf>
    <xf numFmtId="179" fontId="16" fillId="0" borderId="7" xfId="2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6" fillId="0" borderId="5" xfId="3" applyFont="1" applyFill="1" applyBorder="1" applyAlignment="1">
      <alignment horizontal="center" vertical="center"/>
    </xf>
    <xf numFmtId="179" fontId="16" fillId="0" borderId="8" xfId="2" applyNumberFormat="1" applyFont="1" applyFill="1" applyBorder="1" applyAlignment="1">
      <alignment horizontal="right" vertical="center"/>
    </xf>
    <xf numFmtId="179" fontId="16" fillId="0" borderId="9" xfId="2" applyNumberFormat="1" applyFont="1" applyFill="1" applyBorder="1" applyAlignment="1">
      <alignment horizontal="right" vertical="center"/>
    </xf>
    <xf numFmtId="179" fontId="16" fillId="0" borderId="0" xfId="2" applyNumberFormat="1" applyFont="1" applyFill="1" applyBorder="1" applyAlignment="1">
      <alignment horizontal="right" vertical="center"/>
    </xf>
    <xf numFmtId="179" fontId="16" fillId="0" borderId="1" xfId="2" applyNumberFormat="1" applyFont="1" applyFill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9" fontId="23" fillId="0" borderId="12" xfId="2" applyNumberFormat="1" applyFont="1" applyFill="1" applyBorder="1" applyAlignment="1">
      <alignment horizontal="right" vertical="center"/>
    </xf>
    <xf numFmtId="179" fontId="23" fillId="0" borderId="11" xfId="2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9" fontId="23" fillId="0" borderId="10" xfId="2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76" fontId="20" fillId="0" borderId="6" xfId="3" applyNumberFormat="1" applyFont="1" applyFill="1" applyBorder="1" applyAlignment="1">
      <alignment horizontal="right" vertical="center"/>
    </xf>
    <xf numFmtId="176" fontId="20" fillId="0" borderId="7" xfId="3" applyNumberFormat="1" applyFont="1" applyFill="1" applyBorder="1" applyAlignment="1">
      <alignment horizontal="right" vertical="center"/>
    </xf>
    <xf numFmtId="176" fontId="16" fillId="0" borderId="8" xfId="3" applyNumberFormat="1" applyFont="1" applyFill="1" applyBorder="1" applyAlignment="1">
      <alignment horizontal="right" vertical="center"/>
    </xf>
    <xf numFmtId="176" fontId="16" fillId="0" borderId="9" xfId="3" applyNumberFormat="1" applyFont="1" applyFill="1" applyBorder="1" applyAlignment="1">
      <alignment horizontal="right" vertical="center"/>
    </xf>
    <xf numFmtId="176" fontId="38" fillId="0" borderId="12" xfId="3" applyNumberFormat="1" applyFont="1" applyFill="1" applyBorder="1" applyAlignment="1">
      <alignment horizontal="right" vertical="center"/>
    </xf>
    <xf numFmtId="176" fontId="38" fillId="0" borderId="11" xfId="3" applyNumberFormat="1" applyFont="1" applyFill="1" applyBorder="1" applyAlignment="1">
      <alignment horizontal="right" vertical="center"/>
    </xf>
    <xf numFmtId="180" fontId="20" fillId="0" borderId="6" xfId="3" applyNumberFormat="1" applyFont="1" applyFill="1" applyBorder="1" applyAlignment="1">
      <alignment horizontal="right" vertical="center"/>
    </xf>
    <xf numFmtId="180" fontId="20" fillId="0" borderId="1" xfId="3" applyNumberFormat="1" applyFont="1" applyFill="1" applyBorder="1" applyAlignment="1">
      <alignment horizontal="right" vertical="center"/>
    </xf>
    <xf numFmtId="184" fontId="16" fillId="0" borderId="8" xfId="0" applyNumberFormat="1" applyFont="1" applyFill="1" applyBorder="1" applyAlignment="1">
      <alignment horizontal="right" vertical="center"/>
    </xf>
    <xf numFmtId="184" fontId="16" fillId="0" borderId="9" xfId="0" applyNumberFormat="1" applyFont="1" applyFill="1" applyBorder="1" applyAlignment="1">
      <alignment horizontal="right" vertical="center"/>
    </xf>
    <xf numFmtId="180" fontId="16" fillId="0" borderId="8" xfId="3" applyNumberFormat="1" applyFont="1" applyFill="1" applyBorder="1" applyAlignment="1">
      <alignment horizontal="right" vertical="center"/>
    </xf>
    <xf numFmtId="180" fontId="16" fillId="0" borderId="0" xfId="3" applyNumberFormat="1" applyFont="1" applyFill="1" applyBorder="1" applyAlignment="1">
      <alignment horizontal="right" vertical="center"/>
    </xf>
    <xf numFmtId="184" fontId="20" fillId="0" borderId="6" xfId="0" applyNumberFormat="1" applyFont="1" applyFill="1" applyBorder="1" applyAlignment="1">
      <alignment horizontal="right" vertical="center"/>
    </xf>
    <xf numFmtId="184" fontId="20" fillId="0" borderId="7" xfId="0" applyNumberFormat="1" applyFont="1" applyFill="1" applyBorder="1" applyAlignment="1">
      <alignment horizontal="right" vertical="center"/>
    </xf>
    <xf numFmtId="180" fontId="38" fillId="0" borderId="12" xfId="3" applyNumberFormat="1" applyFont="1" applyFill="1" applyBorder="1" applyAlignment="1">
      <alignment horizontal="right" vertical="center"/>
    </xf>
    <xf numFmtId="180" fontId="38" fillId="0" borderId="10" xfId="3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84" fontId="38" fillId="0" borderId="12" xfId="0" applyNumberFormat="1" applyFont="1" applyFill="1" applyBorder="1" applyAlignment="1">
      <alignment horizontal="right" vertical="center"/>
    </xf>
    <xf numFmtId="184" fontId="38" fillId="0" borderId="11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6" fillId="0" borderId="6" xfId="1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right" vertical="center"/>
    </xf>
    <xf numFmtId="176" fontId="16" fillId="0" borderId="7" xfId="1" applyNumberFormat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176" fontId="16" fillId="0" borderId="9" xfId="1" applyNumberFormat="1" applyFont="1" applyFill="1" applyBorder="1" applyAlignment="1">
      <alignment horizontal="right" vertical="center"/>
    </xf>
    <xf numFmtId="176" fontId="23" fillId="0" borderId="12" xfId="1" applyNumberFormat="1" applyFont="1" applyFill="1" applyBorder="1" applyAlignment="1">
      <alignment horizontal="right" vertical="center"/>
    </xf>
    <xf numFmtId="176" fontId="23" fillId="0" borderId="10" xfId="1" applyNumberFormat="1" applyFont="1" applyFill="1" applyBorder="1" applyAlignment="1">
      <alignment horizontal="right" vertical="center"/>
    </xf>
    <xf numFmtId="176" fontId="23" fillId="0" borderId="11" xfId="1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 wrapText="1"/>
    </xf>
    <xf numFmtId="176" fontId="38" fillId="0" borderId="12" xfId="1" applyNumberFormat="1" applyFont="1" applyFill="1" applyBorder="1" applyAlignment="1">
      <alignment horizontal="right" vertical="center"/>
    </xf>
    <xf numFmtId="176" fontId="38" fillId="0" borderId="10" xfId="1" applyNumberFormat="1" applyFont="1" applyFill="1" applyBorder="1" applyAlignment="1">
      <alignment horizontal="right" vertical="center"/>
    </xf>
    <xf numFmtId="176" fontId="20" fillId="0" borderId="8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9" xfId="1" applyNumberFormat="1" applyFont="1" applyFill="1" applyBorder="1" applyAlignment="1">
      <alignment horizontal="right" vertical="center"/>
    </xf>
    <xf numFmtId="177" fontId="16" fillId="0" borderId="8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177" fontId="23" fillId="0" borderId="12" xfId="0" applyNumberFormat="1" applyFont="1" applyFill="1" applyBorder="1" applyAlignment="1">
      <alignment horizontal="right" vertical="center"/>
    </xf>
    <xf numFmtId="177" fontId="23" fillId="0" borderId="10" xfId="0" applyNumberFormat="1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center" vertical="center" wrapText="1"/>
    </xf>
    <xf numFmtId="0" fontId="16" fillId="0" borderId="9" xfId="3" applyFont="1" applyFill="1" applyBorder="1" applyAlignment="1">
      <alignment horizontal="center" vertical="center" wrapText="1"/>
    </xf>
    <xf numFmtId="0" fontId="23" fillId="0" borderId="10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23" fillId="0" borderId="10" xfId="3" applyFont="1" applyFill="1" applyBorder="1" applyAlignment="1">
      <alignment horizontal="center" vertical="center" wrapText="1"/>
    </xf>
    <xf numFmtId="0" fontId="23" fillId="0" borderId="11" xfId="3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distributed" vertical="center" indent="1"/>
    </xf>
    <xf numFmtId="0" fontId="16" fillId="0" borderId="4" xfId="0" applyFont="1" applyFill="1" applyBorder="1" applyAlignment="1">
      <alignment horizontal="distributed" vertical="center" indent="1"/>
    </xf>
    <xf numFmtId="0" fontId="16" fillId="0" borderId="5" xfId="0" applyFont="1" applyFill="1" applyBorder="1" applyAlignment="1">
      <alignment horizontal="distributed" vertical="center" indent="1"/>
    </xf>
    <xf numFmtId="0" fontId="14" fillId="0" borderId="2" xfId="0" applyFont="1" applyBorder="1" applyAlignment="1">
      <alignment horizontal="distributed" vertical="center" indent="1"/>
    </xf>
    <xf numFmtId="0" fontId="16" fillId="0" borderId="3" xfId="0" applyFont="1" applyFill="1" applyBorder="1" applyAlignment="1">
      <alignment horizontal="center" vertical="center" wrapText="1" justifyLastLine="1"/>
    </xf>
    <xf numFmtId="0" fontId="16" fillId="0" borderId="4" xfId="0" applyFont="1" applyFill="1" applyBorder="1" applyAlignment="1">
      <alignment horizontal="center" vertical="center" wrapText="1" justifyLastLine="1"/>
    </xf>
    <xf numFmtId="0" fontId="14" fillId="0" borderId="5" xfId="0" applyFont="1" applyBorder="1" applyAlignment="1">
      <alignment horizontal="distributed" vertical="center" indent="1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" fillId="0" borderId="0" xfId="0" applyFont="1" applyFill="1" applyAlignment="1">
      <alignment horizontal="center"/>
    </xf>
    <xf numFmtId="176" fontId="38" fillId="0" borderId="6" xfId="1" applyNumberFormat="1" applyFont="1" applyFill="1" applyBorder="1" applyAlignment="1">
      <alignment horizontal="center"/>
    </xf>
    <xf numFmtId="176" fontId="38" fillId="0" borderId="1" xfId="1" applyNumberFormat="1" applyFont="1" applyFill="1" applyBorder="1" applyAlignment="1">
      <alignment horizontal="center"/>
    </xf>
    <xf numFmtId="176" fontId="16" fillId="0" borderId="8" xfId="1" applyNumberFormat="1" applyFont="1" applyFill="1" applyBorder="1" applyAlignment="1">
      <alignment horizontal="center" vertical="top"/>
    </xf>
    <xf numFmtId="176" fontId="16" fillId="0" borderId="9" xfId="1" applyNumberFormat="1" applyFont="1" applyFill="1" applyBorder="1" applyAlignment="1">
      <alignment horizontal="center" vertical="top"/>
    </xf>
    <xf numFmtId="176" fontId="20" fillId="0" borderId="8" xfId="1" applyNumberFormat="1" applyFont="1" applyFill="1" applyBorder="1" applyAlignment="1">
      <alignment horizontal="center" vertical="top"/>
    </xf>
    <xf numFmtId="176" fontId="20" fillId="0" borderId="9" xfId="1" applyNumberFormat="1" applyFont="1" applyFill="1" applyBorder="1" applyAlignment="1">
      <alignment horizontal="center" vertical="top"/>
    </xf>
    <xf numFmtId="176" fontId="16" fillId="0" borderId="0" xfId="1" applyNumberFormat="1" applyFont="1" applyFill="1" applyBorder="1" applyAlignment="1">
      <alignment horizontal="center" vertical="top"/>
    </xf>
    <xf numFmtId="176" fontId="38" fillId="0" borderId="8" xfId="1" applyNumberFormat="1" applyFont="1" applyFill="1" applyBorder="1" applyAlignment="1">
      <alignment horizontal="center" vertical="top"/>
    </xf>
    <xf numFmtId="176" fontId="38" fillId="0" borderId="0" xfId="1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center" justifyLastLine="1"/>
    </xf>
    <xf numFmtId="0" fontId="16" fillId="0" borderId="9" xfId="0" applyFont="1" applyFill="1" applyBorder="1" applyAlignment="1">
      <alignment vertical="center" justifyLastLine="1"/>
    </xf>
    <xf numFmtId="176" fontId="16" fillId="0" borderId="6" xfId="1" applyNumberFormat="1" applyFont="1" applyFill="1" applyBorder="1" applyAlignment="1">
      <alignment horizontal="center"/>
    </xf>
    <xf numFmtId="176" fontId="16" fillId="0" borderId="7" xfId="1" applyNumberFormat="1" applyFont="1" applyFill="1" applyBorder="1" applyAlignment="1">
      <alignment horizontal="center"/>
    </xf>
    <xf numFmtId="176" fontId="20" fillId="0" borderId="6" xfId="1" applyNumberFormat="1" applyFont="1" applyFill="1" applyBorder="1" applyAlignment="1">
      <alignment horizontal="center"/>
    </xf>
    <xf numFmtId="176" fontId="20" fillId="0" borderId="7" xfId="1" applyNumberFormat="1" applyFont="1" applyFill="1" applyBorder="1" applyAlignment="1">
      <alignment horizontal="center"/>
    </xf>
    <xf numFmtId="176" fontId="16" fillId="0" borderId="1" xfId="1" applyNumberFormat="1" applyFont="1" applyFill="1" applyBorder="1" applyAlignment="1">
      <alignment horizontal="center"/>
    </xf>
    <xf numFmtId="176" fontId="38" fillId="0" borderId="8" xfId="1" applyNumberFormat="1" applyFont="1" applyFill="1" applyBorder="1" applyAlignment="1">
      <alignment horizontal="center"/>
    </xf>
    <xf numFmtId="176" fontId="38" fillId="0" borderId="0" xfId="1" applyNumberFormat="1" applyFont="1" applyFill="1" applyBorder="1" applyAlignment="1">
      <alignment horizontal="center"/>
    </xf>
    <xf numFmtId="176" fontId="16" fillId="0" borderId="8" xfId="1" applyNumberFormat="1" applyFont="1" applyFill="1" applyBorder="1" applyAlignment="1">
      <alignment horizontal="center"/>
    </xf>
    <xf numFmtId="176" fontId="16" fillId="0" borderId="9" xfId="1" applyNumberFormat="1" applyFont="1" applyFill="1" applyBorder="1" applyAlignment="1">
      <alignment horizontal="center"/>
    </xf>
    <xf numFmtId="176" fontId="20" fillId="0" borderId="8" xfId="1" applyNumberFormat="1" applyFont="1" applyFill="1" applyBorder="1" applyAlignment="1">
      <alignment horizontal="center"/>
    </xf>
    <xf numFmtId="176" fontId="20" fillId="0" borderId="9" xfId="1" applyNumberFormat="1" applyFont="1" applyFill="1" applyBorder="1" applyAlignment="1">
      <alignment horizontal="center"/>
    </xf>
    <xf numFmtId="176" fontId="16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176" fontId="38" fillId="0" borderId="8" xfId="1" applyNumberFormat="1" applyFont="1" applyFill="1" applyBorder="1" applyAlignment="1">
      <alignment horizontal="center" vertical="center"/>
    </xf>
    <xf numFmtId="176" fontId="38" fillId="0" borderId="0" xfId="1" applyNumberFormat="1" applyFont="1" applyFill="1" applyBorder="1" applyAlignment="1">
      <alignment horizontal="center" vertical="center"/>
    </xf>
    <xf numFmtId="176" fontId="16" fillId="0" borderId="8" xfId="1" applyNumberFormat="1" applyFont="1" applyFill="1" applyBorder="1" applyAlignment="1">
      <alignment horizontal="center" vertical="center"/>
    </xf>
    <xf numFmtId="176" fontId="16" fillId="0" borderId="9" xfId="1" applyNumberFormat="1" applyFont="1" applyFill="1" applyBorder="1" applyAlignment="1">
      <alignment horizontal="center" vertical="center"/>
    </xf>
    <xf numFmtId="176" fontId="20" fillId="0" borderId="8" xfId="1" applyNumberFormat="1" applyFont="1" applyFill="1" applyBorder="1" applyAlignment="1">
      <alignment horizontal="center" vertical="center"/>
    </xf>
    <xf numFmtId="176" fontId="20" fillId="0" borderId="9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center" vertical="center"/>
    </xf>
    <xf numFmtId="56" fontId="18" fillId="0" borderId="0" xfId="0" applyNumberFormat="1" applyFont="1" applyFill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176" fontId="16" fillId="0" borderId="12" xfId="1" applyNumberFormat="1" applyFont="1" applyFill="1" applyBorder="1" applyAlignment="1">
      <alignment horizontal="center" vertical="top"/>
    </xf>
    <xf numFmtId="176" fontId="16" fillId="0" borderId="11" xfId="1" applyNumberFormat="1" applyFont="1" applyFill="1" applyBorder="1" applyAlignment="1">
      <alignment horizontal="center" vertical="top"/>
    </xf>
    <xf numFmtId="176" fontId="20" fillId="0" borderId="12" xfId="1" applyNumberFormat="1" applyFont="1" applyFill="1" applyBorder="1" applyAlignment="1">
      <alignment horizontal="center" vertical="top"/>
    </xf>
    <xf numFmtId="176" fontId="20" fillId="0" borderId="11" xfId="1" applyNumberFormat="1" applyFont="1" applyFill="1" applyBorder="1" applyAlignment="1">
      <alignment horizontal="center" vertical="top"/>
    </xf>
    <xf numFmtId="176" fontId="16" fillId="0" borderId="10" xfId="1" applyNumberFormat="1" applyFont="1" applyFill="1" applyBorder="1" applyAlignment="1">
      <alignment horizontal="center" vertical="top"/>
    </xf>
    <xf numFmtId="176" fontId="38" fillId="0" borderId="12" xfId="1" applyNumberFormat="1" applyFont="1" applyFill="1" applyBorder="1" applyAlignment="1">
      <alignment horizontal="center" vertical="top"/>
    </xf>
    <xf numFmtId="176" fontId="38" fillId="0" borderId="10" xfId="1" applyNumberFormat="1" applyFont="1" applyFill="1" applyBorder="1" applyAlignment="1">
      <alignment horizontal="center" vertical="top"/>
    </xf>
    <xf numFmtId="0" fontId="16" fillId="0" borderId="10" xfId="0" applyFont="1" applyFill="1" applyBorder="1" applyAlignment="1">
      <alignment vertical="center" justifyLastLine="1"/>
    </xf>
    <xf numFmtId="0" fontId="16" fillId="0" borderId="11" xfId="0" applyFont="1" applyFill="1" applyBorder="1" applyAlignment="1">
      <alignment vertical="center" justifyLastLine="1"/>
    </xf>
    <xf numFmtId="38" fontId="16" fillId="0" borderId="6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20" fillId="0" borderId="8" xfId="1" applyFont="1" applyFill="1" applyBorder="1" applyAlignment="1">
      <alignment horizontal="center" vertical="center"/>
    </xf>
    <xf numFmtId="38" fontId="20" fillId="0" borderId="9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38" fontId="38" fillId="0" borderId="12" xfId="1" applyFont="1" applyFill="1" applyBorder="1" applyAlignment="1">
      <alignment horizontal="center" vertical="center"/>
    </xf>
    <xf numFmtId="38" fontId="38" fillId="0" borderId="11" xfId="1" applyFont="1" applyFill="1" applyBorder="1" applyAlignment="1">
      <alignment horizontal="center" vertical="center"/>
    </xf>
    <xf numFmtId="38" fontId="38" fillId="0" borderId="10" xfId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distributed" vertical="center" wrapText="1" justifyLastLine="1"/>
    </xf>
    <xf numFmtId="0" fontId="16" fillId="0" borderId="4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wrapText="1" justifyLastLine="1"/>
    </xf>
    <xf numFmtId="179" fontId="23" fillId="0" borderId="12" xfId="0" applyNumberFormat="1" applyFont="1" applyFill="1" applyBorder="1" applyAlignment="1">
      <alignment vertical="center"/>
    </xf>
    <xf numFmtId="179" fontId="23" fillId="0" borderId="11" xfId="0" applyNumberFormat="1" applyFont="1" applyFill="1" applyBorder="1" applyAlignment="1">
      <alignment vertical="center"/>
    </xf>
    <xf numFmtId="179" fontId="23" fillId="0" borderId="10" xfId="0" applyNumberFormat="1" applyFont="1" applyFill="1" applyBorder="1" applyAlignment="1">
      <alignment vertical="center"/>
    </xf>
    <xf numFmtId="179" fontId="16" fillId="0" borderId="8" xfId="0" applyNumberFormat="1" applyFont="1" applyFill="1" applyBorder="1" applyAlignment="1">
      <alignment vertical="center"/>
    </xf>
    <xf numFmtId="179" fontId="16" fillId="0" borderId="9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vertical="center"/>
    </xf>
    <xf numFmtId="179" fontId="16" fillId="0" borderId="6" xfId="0" applyNumberFormat="1" applyFont="1" applyFill="1" applyBorder="1" applyAlignment="1">
      <alignment vertical="center"/>
    </xf>
    <xf numFmtId="179" fontId="16" fillId="0" borderId="7" xfId="0" applyNumberFormat="1" applyFont="1" applyFill="1" applyBorder="1" applyAlignment="1">
      <alignment vertical="center"/>
    </xf>
    <xf numFmtId="179" fontId="16" fillId="0" borderId="1" xfId="0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horizontal="distributed" vertical="center" indent="1"/>
    </xf>
    <xf numFmtId="0" fontId="14" fillId="0" borderId="38" xfId="0" applyFont="1" applyFill="1" applyBorder="1" applyAlignment="1">
      <alignment horizontal="distributed" vertical="center" indent="1"/>
    </xf>
    <xf numFmtId="0" fontId="14" fillId="0" borderId="1" xfId="0" applyFont="1" applyFill="1" applyBorder="1" applyAlignment="1">
      <alignment horizontal="distributed" vertical="center" justifyLastLine="1"/>
    </xf>
    <xf numFmtId="0" fontId="14" fillId="0" borderId="7" xfId="0" applyFont="1" applyFill="1" applyBorder="1" applyAlignment="1">
      <alignment horizontal="distributed" vertical="center" justifyLastLine="1"/>
    </xf>
    <xf numFmtId="0" fontId="14" fillId="0" borderId="10" xfId="0" applyFont="1" applyFill="1" applyBorder="1" applyAlignment="1">
      <alignment horizontal="distributed" vertical="center" justifyLastLine="1"/>
    </xf>
    <xf numFmtId="0" fontId="14" fillId="0" borderId="11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4" fillId="0" borderId="33" xfId="0" applyFont="1" applyFill="1" applyBorder="1" applyAlignment="1">
      <alignment horizontal="distributed" vertical="center" indent="1"/>
    </xf>
    <xf numFmtId="0" fontId="14" fillId="0" borderId="34" xfId="0" applyFont="1" applyFill="1" applyBorder="1" applyAlignment="1">
      <alignment horizontal="distributed" vertical="center" indent="1"/>
    </xf>
    <xf numFmtId="0" fontId="14" fillId="0" borderId="41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distributed" vertical="center" indent="1"/>
    </xf>
    <xf numFmtId="0" fontId="14" fillId="0" borderId="43" xfId="0" applyFont="1" applyFill="1" applyBorder="1" applyAlignment="1">
      <alignment horizontal="distributed" vertical="center" indent="1"/>
    </xf>
    <xf numFmtId="0" fontId="14" fillId="0" borderId="44" xfId="0" applyFont="1" applyFill="1" applyBorder="1" applyAlignment="1">
      <alignment horizontal="distributed" vertical="center" indent="1"/>
    </xf>
    <xf numFmtId="0" fontId="14" fillId="0" borderId="27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45" xfId="0" applyFont="1" applyFill="1" applyBorder="1" applyAlignment="1">
      <alignment horizontal="left" vertical="center"/>
    </xf>
    <xf numFmtId="0" fontId="16" fillId="0" borderId="38" xfId="0" applyFont="1" applyFill="1" applyBorder="1" applyAlignment="1">
      <alignment horizontal="left" vertical="center"/>
    </xf>
    <xf numFmtId="0" fontId="16" fillId="0" borderId="47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0" fontId="14" fillId="0" borderId="49" xfId="0" applyFont="1" applyFill="1" applyBorder="1" applyAlignment="1">
      <alignment horizontal="distributed" vertical="center" indent="1"/>
    </xf>
    <xf numFmtId="0" fontId="14" fillId="0" borderId="50" xfId="0" applyFont="1" applyFill="1" applyBorder="1" applyAlignment="1">
      <alignment horizontal="distributed" vertical="center" indent="1"/>
    </xf>
    <xf numFmtId="0" fontId="16" fillId="0" borderId="6" xfId="0" applyFont="1" applyFill="1" applyBorder="1" applyAlignment="1">
      <alignment horizontal="distributed" vertical="center" indent="2"/>
    </xf>
    <xf numFmtId="0" fontId="16" fillId="0" borderId="7" xfId="0" applyFont="1" applyFill="1" applyBorder="1" applyAlignment="1">
      <alignment horizontal="distributed" vertical="center" indent="2"/>
    </xf>
    <xf numFmtId="0" fontId="16" fillId="0" borderId="12" xfId="0" applyFont="1" applyFill="1" applyBorder="1" applyAlignment="1">
      <alignment horizontal="distributed" vertical="center" indent="2"/>
    </xf>
    <xf numFmtId="0" fontId="16" fillId="0" borderId="11" xfId="0" applyFont="1" applyFill="1" applyBorder="1" applyAlignment="1">
      <alignment horizontal="distributed" vertical="center" indent="2"/>
    </xf>
    <xf numFmtId="0" fontId="16" fillId="0" borderId="6" xfId="0" applyFont="1" applyFill="1" applyBorder="1" applyAlignment="1">
      <alignment horizontal="distributed" vertical="center" indent="1"/>
    </xf>
    <xf numFmtId="0" fontId="16" fillId="0" borderId="7" xfId="0" applyFont="1" applyFill="1" applyBorder="1" applyAlignment="1">
      <alignment horizontal="distributed" vertical="center" indent="1"/>
    </xf>
    <xf numFmtId="0" fontId="16" fillId="0" borderId="12" xfId="0" applyFont="1" applyFill="1" applyBorder="1" applyAlignment="1">
      <alignment horizontal="distributed" vertical="center" indent="1"/>
    </xf>
    <xf numFmtId="0" fontId="16" fillId="0" borderId="11" xfId="0" applyFont="1" applyFill="1" applyBorder="1" applyAlignment="1">
      <alignment horizontal="distributed" vertical="center" indent="1"/>
    </xf>
    <xf numFmtId="0" fontId="18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distributed" vertical="center" indent="2"/>
    </xf>
    <xf numFmtId="0" fontId="16" fillId="0" borderId="10" xfId="0" applyFont="1" applyFill="1" applyBorder="1" applyAlignment="1">
      <alignment horizontal="distributed" vertical="center" indent="2"/>
    </xf>
  </cellXfs>
  <cellStyles count="5">
    <cellStyle name="桁区切り" xfId="4" builtinId="6"/>
    <cellStyle name="桁区切り 2" xfId="1"/>
    <cellStyle name="桁区切り 2 2" xfId="2"/>
    <cellStyle name="標準" xfId="0" builtinId="0"/>
    <cellStyle name="標準_介護保険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407090455156527"/>
          <c:y val="0.13249936499873005"/>
          <c:w val="0.65370370512377174"/>
          <c:h val="0.79795584578158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'[1]20表 一般職業紹介状況の推移【済】 '!$E$52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'[1]20表 一般職業紹介状況の推移【済】 '!$D$61:$D$72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'[1]20表 一般職業紹介状況の推移【済】 '!$E$61:$E$72</c:f>
              <c:numCache>
                <c:formatCode>General</c:formatCode>
                <c:ptCount val="12"/>
                <c:pt idx="0">
                  <c:v>1743</c:v>
                </c:pt>
                <c:pt idx="1">
                  <c:v>1539</c:v>
                </c:pt>
                <c:pt idx="2">
                  <c:v>1541</c:v>
                </c:pt>
                <c:pt idx="3">
                  <c:v>1513</c:v>
                </c:pt>
                <c:pt idx="4">
                  <c:v>1524</c:v>
                </c:pt>
                <c:pt idx="5">
                  <c:v>1513</c:v>
                </c:pt>
                <c:pt idx="6">
                  <c:v>1543</c:v>
                </c:pt>
                <c:pt idx="7">
                  <c:v>1605</c:v>
                </c:pt>
                <c:pt idx="8">
                  <c:v>1700</c:v>
                </c:pt>
                <c:pt idx="9">
                  <c:v>1731</c:v>
                </c:pt>
                <c:pt idx="10">
                  <c:v>1672</c:v>
                </c:pt>
                <c:pt idx="11">
                  <c:v>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8-492F-B5BA-1BCCCD306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622632"/>
        <c:axId val="374623808"/>
      </c:barChart>
      <c:lineChart>
        <c:grouping val="standard"/>
        <c:varyColors val="0"/>
        <c:ser>
          <c:idx val="1"/>
          <c:order val="1"/>
          <c:tx>
            <c:strRef>
              <c:f>'[1]20表 一般職業紹介状況の推移【済】 '!$F$52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'[1]20表 一般職業紹介状況の推移【済】 '!$D$61:$D$72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'[1]20表 一般職業紹介状況の推移【済】 '!$F$61:$F$72</c:f>
              <c:numCache>
                <c:formatCode>General</c:formatCode>
                <c:ptCount val="12"/>
                <c:pt idx="0">
                  <c:v>1534</c:v>
                </c:pt>
                <c:pt idx="1">
                  <c:v>1491</c:v>
                </c:pt>
                <c:pt idx="2">
                  <c:v>1557</c:v>
                </c:pt>
                <c:pt idx="3">
                  <c:v>1564</c:v>
                </c:pt>
                <c:pt idx="4">
                  <c:v>1615</c:v>
                </c:pt>
                <c:pt idx="5">
                  <c:v>1673</c:v>
                </c:pt>
                <c:pt idx="6">
                  <c:v>1671</c:v>
                </c:pt>
                <c:pt idx="7">
                  <c:v>1640</c:v>
                </c:pt>
                <c:pt idx="8">
                  <c:v>1519</c:v>
                </c:pt>
                <c:pt idx="9">
                  <c:v>1541</c:v>
                </c:pt>
                <c:pt idx="10">
                  <c:v>1558</c:v>
                </c:pt>
                <c:pt idx="11">
                  <c:v>1663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8-492F-B5BA-1BCCCD306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22632"/>
        <c:axId val="374623808"/>
      </c:lineChart>
      <c:catAx>
        <c:axId val="37462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4623808"/>
        <c:crosses val="autoZero"/>
        <c:auto val="1"/>
        <c:lblAlgn val="ctr"/>
        <c:lblOffset val="100"/>
        <c:noMultiLvlLbl val="0"/>
      </c:catAx>
      <c:valAx>
        <c:axId val="374623808"/>
        <c:scaling>
          <c:orientation val="minMax"/>
          <c:max val="20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4622632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80449945940163603"/>
          <c:y val="0.43383388219743163"/>
          <c:w val="0.19550061611703781"/>
          <c:h val="0.1345137140057204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797134626464374"/>
          <c:y val="0.13576197237640383"/>
          <c:w val="0.65021209166335159"/>
          <c:h val="0.76993280445207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'[1]20表 一般職業紹介状況の推移【済】 '!$E$52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'[1]20表 一般職業紹介状況の推移【済】 '!$D$55:$D$59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'[1]20表 一般職業紹介状況の推移【済】 '!$E$55:$E$59</c:f>
              <c:numCache>
                <c:formatCode>#,##0_);[Red]\(#,##0\)</c:formatCode>
                <c:ptCount val="5"/>
                <c:pt idx="0">
                  <c:v>23547</c:v>
                </c:pt>
                <c:pt idx="1">
                  <c:v>23842</c:v>
                </c:pt>
                <c:pt idx="2">
                  <c:v>25313</c:v>
                </c:pt>
                <c:pt idx="3">
                  <c:v>24704</c:v>
                </c:pt>
                <c:pt idx="4">
                  <c:v>19371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4-49FE-A619-2F9A7D94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620672"/>
        <c:axId val="374619104"/>
      </c:barChart>
      <c:lineChart>
        <c:grouping val="standard"/>
        <c:varyColors val="0"/>
        <c:ser>
          <c:idx val="1"/>
          <c:order val="1"/>
          <c:tx>
            <c:strRef>
              <c:f>'[1]20表 一般職業紹介状況の推移【済】 '!$F$52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'[1]20表 一般職業紹介状況の推移【済】 '!$D$55:$D$59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'[1]20表 一般職業紹介状況の推移【済】 '!$F$55:$F$59</c:f>
              <c:numCache>
                <c:formatCode>#,##0_);[Red]\(#,##0\)</c:formatCode>
                <c:ptCount val="5"/>
                <c:pt idx="0">
                  <c:v>19133</c:v>
                </c:pt>
                <c:pt idx="1">
                  <c:v>18062</c:v>
                </c:pt>
                <c:pt idx="2">
                  <c:v>17734</c:v>
                </c:pt>
                <c:pt idx="3">
                  <c:v>17491</c:v>
                </c:pt>
                <c:pt idx="4">
                  <c:v>19026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4-49FE-A619-2F9A7D94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20672"/>
        <c:axId val="374619104"/>
      </c:lineChart>
      <c:catAx>
        <c:axId val="37462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4619104"/>
        <c:crosses val="autoZero"/>
        <c:auto val="1"/>
        <c:lblAlgn val="ctr"/>
        <c:lblOffset val="100"/>
        <c:noMultiLvlLbl val="0"/>
      </c:catAx>
      <c:valAx>
        <c:axId val="374619104"/>
        <c:scaling>
          <c:orientation val="minMax"/>
          <c:max val="260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4620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105657413261301"/>
          <c:y val="0.42928038600438101"/>
          <c:w val="0.18310278368488611"/>
          <c:h val="0.1315930684103084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123825</xdr:rowOff>
    </xdr:from>
    <xdr:to>
      <xdr:col>13</xdr:col>
      <xdr:colOff>644524</xdr:colOff>
      <xdr:row>40</xdr:row>
      <xdr:rowOff>22224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</xdr:row>
      <xdr:rowOff>0</xdr:rowOff>
    </xdr:from>
    <xdr:to>
      <xdr:col>6</xdr:col>
      <xdr:colOff>1219200</xdr:colOff>
      <xdr:row>41</xdr:row>
      <xdr:rowOff>0</xdr:rowOff>
    </xdr:to>
    <xdr:graphicFrame macro="">
      <xdr:nvGraphicFramePr>
        <xdr:cNvPr id="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3</xdr:row>
      <xdr:rowOff>9526</xdr:rowOff>
    </xdr:from>
    <xdr:to>
      <xdr:col>1</xdr:col>
      <xdr:colOff>762000</xdr:colOff>
      <xdr:row>4</xdr:row>
      <xdr:rowOff>117476</xdr:rowOff>
    </xdr:to>
    <xdr:sp macro="" textlink="">
      <xdr:nvSpPr>
        <xdr:cNvPr id="4" name="テキスト ボックス 3"/>
        <xdr:cNvSpPr txBox="1"/>
      </xdr:nvSpPr>
      <xdr:spPr>
        <a:xfrm>
          <a:off x="285750" y="838201"/>
          <a:ext cx="1162050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各年度</a:t>
          </a:r>
        </a:p>
      </xdr:txBody>
    </xdr:sp>
    <xdr:clientData/>
  </xdr:twoCellAnchor>
  <xdr:twoCellAnchor>
    <xdr:from>
      <xdr:col>8</xdr:col>
      <xdr:colOff>123825</xdr:colOff>
      <xdr:row>2</xdr:row>
      <xdr:rowOff>231774</xdr:rowOff>
    </xdr:from>
    <xdr:to>
      <xdr:col>9</xdr:col>
      <xdr:colOff>2060575</xdr:colOff>
      <xdr:row>4</xdr:row>
      <xdr:rowOff>126999</xdr:rowOff>
    </xdr:to>
    <xdr:sp macro="" textlink="">
      <xdr:nvSpPr>
        <xdr:cNvPr id="5" name="テキスト ボックス 4"/>
        <xdr:cNvSpPr txBox="1"/>
      </xdr:nvSpPr>
      <xdr:spPr>
        <a:xfrm>
          <a:off x="7591425" y="812799"/>
          <a:ext cx="255587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令和２年度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0.07926</cdr:x>
      <cdr:y>0.0672</cdr:y>
    </cdr:from>
    <cdr:to>
      <cdr:x>0.17791</cdr:x>
      <cdr:y>0.13339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5876" y="396875"/>
          <a:ext cx="642088" cy="390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4823"/>
          <a:ext cx="545522" cy="242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0.14647</cdr:x>
      <cdr:y>0.06885</cdr:y>
    </cdr:from>
    <cdr:to>
      <cdr:x>0.2589</cdr:x>
      <cdr:y>0.11475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511175" y="400051"/>
          <a:ext cx="552450" cy="2667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/>
            <a:t>（人）</a:t>
          </a:r>
          <a:endParaRPr kumimoji="1" lang="en-US" altLang="ja-JP" sz="1050"/>
        </a:p>
        <a:p xmlns:a="http://schemas.openxmlformats.org/drawingml/2006/main">
          <a:pPr algn="l"/>
          <a:endParaRPr kumimoji="1" lang="ja-JP" altLang="en-US" sz="105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24</xdr:row>
      <xdr:rowOff>28575</xdr:rowOff>
    </xdr:from>
    <xdr:to>
      <xdr:col>11</xdr:col>
      <xdr:colOff>76200</xdr:colOff>
      <xdr:row>24</xdr:row>
      <xdr:rowOff>304799</xdr:rowOff>
    </xdr:to>
    <xdr:sp macro="" textlink="">
      <xdr:nvSpPr>
        <xdr:cNvPr id="5" name="テキスト ボックス 4"/>
        <xdr:cNvSpPr txBox="1"/>
      </xdr:nvSpPr>
      <xdr:spPr>
        <a:xfrm>
          <a:off x="2181225" y="6838950"/>
          <a:ext cx="32385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9049789/Desktop/&#32113;&#35336;&#26360;/009%20&#31038;&#20250;&#20445;&#38556;&#12539;&#21172;&#206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社会保障・労働 "/>
      <sheetName val="20表 一般職業紹介状況の推移【済】 "/>
      <sheetName val="9‐1、9‐2、9-3、9-4"/>
      <sheetName val="9‐５、９-6、9-7、9-8、9-9、9-10"/>
      <sheetName val="9-11、9-12、9-13"/>
      <sheetName val="9‐14、9-15 "/>
      <sheetName val="9-16、9-17、9-18"/>
      <sheetName val="9‐19、9‐20【そのまま】"/>
      <sheetName val="9‐21 一般職業紹介状況及び雇用保険失業給付状況【済】"/>
      <sheetName val="9‐22、9-23"/>
    </sheetNames>
    <sheetDataSet>
      <sheetData sheetId="0"/>
      <sheetData sheetId="1">
        <row r="52">
          <cell r="E52" t="str">
            <v>有効求人数</v>
          </cell>
          <cell r="F52" t="str">
            <v>有効求職者数</v>
          </cell>
        </row>
        <row r="55">
          <cell r="D55" t="str">
            <v>平成28年度</v>
          </cell>
          <cell r="E55">
            <v>23547</v>
          </cell>
          <cell r="F55">
            <v>19133</v>
          </cell>
        </row>
        <row r="56">
          <cell r="D56" t="str">
            <v>平成29年度</v>
          </cell>
          <cell r="E56">
            <v>23842</v>
          </cell>
          <cell r="F56">
            <v>18062</v>
          </cell>
        </row>
        <row r="57">
          <cell r="D57" t="str">
            <v>平成30年度</v>
          </cell>
          <cell r="E57">
            <v>25313</v>
          </cell>
          <cell r="F57">
            <v>17734</v>
          </cell>
        </row>
        <row r="58">
          <cell r="D58" t="str">
            <v>令和元年度</v>
          </cell>
          <cell r="E58">
            <v>24704</v>
          </cell>
          <cell r="F58">
            <v>17491</v>
          </cell>
        </row>
        <row r="59">
          <cell r="D59" t="str">
            <v>令和2年度</v>
          </cell>
          <cell r="E59">
            <v>19371</v>
          </cell>
          <cell r="F59">
            <v>19026</v>
          </cell>
        </row>
        <row r="61">
          <cell r="D61" t="str">
            <v>4月</v>
          </cell>
          <cell r="E61">
            <v>1743</v>
          </cell>
          <cell r="F61">
            <v>1534</v>
          </cell>
        </row>
        <row r="62">
          <cell r="D62" t="str">
            <v>5月</v>
          </cell>
          <cell r="E62">
            <v>1539</v>
          </cell>
          <cell r="F62">
            <v>1491</v>
          </cell>
        </row>
        <row r="63">
          <cell r="D63" t="str">
            <v>6月</v>
          </cell>
          <cell r="E63">
            <v>1541</v>
          </cell>
          <cell r="F63">
            <v>1557</v>
          </cell>
        </row>
        <row r="64">
          <cell r="D64" t="str">
            <v>7月</v>
          </cell>
          <cell r="E64">
            <v>1513</v>
          </cell>
          <cell r="F64">
            <v>1564</v>
          </cell>
        </row>
        <row r="65">
          <cell r="D65" t="str">
            <v>8月</v>
          </cell>
          <cell r="E65">
            <v>1524</v>
          </cell>
          <cell r="F65">
            <v>1615</v>
          </cell>
        </row>
        <row r="66">
          <cell r="D66" t="str">
            <v>9月</v>
          </cell>
          <cell r="E66">
            <v>1513</v>
          </cell>
          <cell r="F66">
            <v>1673</v>
          </cell>
        </row>
        <row r="67">
          <cell r="D67" t="str">
            <v>10月</v>
          </cell>
          <cell r="E67">
            <v>1543</v>
          </cell>
          <cell r="F67">
            <v>1671</v>
          </cell>
        </row>
        <row r="68">
          <cell r="D68" t="str">
            <v>11月</v>
          </cell>
          <cell r="E68">
            <v>1605</v>
          </cell>
          <cell r="F68">
            <v>1640</v>
          </cell>
        </row>
        <row r="69">
          <cell r="D69" t="str">
            <v>12月</v>
          </cell>
          <cell r="E69">
            <v>1700</v>
          </cell>
          <cell r="F69">
            <v>1519</v>
          </cell>
        </row>
        <row r="70">
          <cell r="D70" t="str">
            <v>1月</v>
          </cell>
          <cell r="E70">
            <v>1731</v>
          </cell>
          <cell r="F70">
            <v>1541</v>
          </cell>
        </row>
        <row r="71">
          <cell r="D71" t="str">
            <v>2月</v>
          </cell>
          <cell r="E71">
            <v>1672</v>
          </cell>
          <cell r="F71">
            <v>1558</v>
          </cell>
        </row>
        <row r="72">
          <cell r="D72" t="str">
            <v>3月</v>
          </cell>
          <cell r="E72">
            <v>1747</v>
          </cell>
          <cell r="F72">
            <v>1663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36"/>
  <sheetViews>
    <sheetView tabSelected="1" view="pageBreakPreview" zoomScaleNormal="100" zoomScaleSheetLayoutView="100" workbookViewId="0"/>
  </sheetViews>
  <sheetFormatPr defaultRowHeight="13.5" x14ac:dyDescent="0.15"/>
  <cols>
    <col min="1" max="1" width="8.875" customWidth="1"/>
    <col min="2" max="2" width="6" customWidth="1"/>
    <col min="3" max="3" width="1.75" customWidth="1"/>
    <col min="4" max="4" width="11.75" style="6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31.5" customWidth="1"/>
    <col min="10" max="10" width="22.125" customWidth="1"/>
    <col min="11" max="11" width="14.75" customWidth="1"/>
  </cols>
  <sheetData>
    <row r="6" spans="1:14" ht="30" x14ac:dyDescent="0.15">
      <c r="A6" s="1"/>
      <c r="B6" s="2"/>
      <c r="C6" s="2"/>
      <c r="D6" s="3"/>
      <c r="E6" s="4" t="s">
        <v>0</v>
      </c>
      <c r="F6" s="5" t="s">
        <v>0</v>
      </c>
    </row>
    <row r="12" spans="1:14" ht="19.149999999999999" customHeight="1" x14ac:dyDescent="0.15"/>
    <row r="13" spans="1:14" ht="19.149999999999999" customHeight="1" x14ac:dyDescent="0.15"/>
    <row r="14" spans="1:14" ht="19.149999999999999" customHeight="1" x14ac:dyDescent="0.15">
      <c r="B14" s="7"/>
      <c r="C14" s="8"/>
      <c r="D14" s="390"/>
      <c r="E14" s="390"/>
      <c r="G14" s="9"/>
      <c r="H14" s="10"/>
      <c r="M14" s="11"/>
    </row>
    <row r="15" spans="1:14" ht="19.149999999999999" customHeight="1" x14ac:dyDescent="0.15">
      <c r="B15" s="7"/>
      <c r="C15" s="8"/>
      <c r="D15" s="12"/>
      <c r="E15" s="12"/>
      <c r="G15" s="9"/>
      <c r="H15" s="10"/>
      <c r="M15" s="9"/>
      <c r="N15" s="11"/>
    </row>
    <row r="16" spans="1:14" ht="19.149999999999999" customHeight="1" x14ac:dyDescent="0.15">
      <c r="B16" s="7"/>
      <c r="C16" s="8"/>
      <c r="D16" s="390"/>
      <c r="E16" s="390"/>
      <c r="G16" s="9"/>
      <c r="H16" s="10"/>
      <c r="M16" s="9"/>
      <c r="N16" s="11"/>
    </row>
    <row r="17" spans="2:30" ht="19.149999999999999" customHeight="1" x14ac:dyDescent="0.15">
      <c r="B17" s="7"/>
      <c r="C17" s="8"/>
      <c r="D17" s="390"/>
      <c r="E17" s="390"/>
      <c r="G17" s="9"/>
      <c r="H17" s="10"/>
      <c r="M17" s="9"/>
      <c r="N17" s="11"/>
    </row>
    <row r="18" spans="2:30" ht="19.149999999999999" customHeight="1" x14ac:dyDescent="0.15">
      <c r="B18" s="7"/>
      <c r="C18" s="8"/>
      <c r="D18" s="390"/>
      <c r="E18" s="390"/>
      <c r="G18" s="9"/>
      <c r="H18" s="10"/>
      <c r="M18" s="9"/>
      <c r="N18" s="11"/>
    </row>
    <row r="19" spans="2:30" ht="19.149999999999999" customHeight="1" x14ac:dyDescent="0.15">
      <c r="B19" s="7"/>
      <c r="C19" s="8"/>
      <c r="D19" s="390"/>
      <c r="E19" s="390"/>
      <c r="G19" s="9"/>
      <c r="H19" s="10"/>
      <c r="M19" s="9"/>
      <c r="N19" s="11"/>
    </row>
    <row r="20" spans="2:30" ht="19.149999999999999" customHeight="1" x14ac:dyDescent="0.15">
      <c r="B20" s="7"/>
      <c r="C20" s="8"/>
      <c r="D20" s="390"/>
      <c r="E20" s="390"/>
      <c r="G20" s="9"/>
      <c r="H20" s="10"/>
      <c r="M20" s="9"/>
      <c r="N20" s="11"/>
    </row>
    <row r="21" spans="2:30" ht="19.149999999999999" customHeight="1" x14ac:dyDescent="0.15">
      <c r="B21" s="7"/>
      <c r="C21" s="8"/>
      <c r="D21" s="390"/>
      <c r="E21" s="390"/>
      <c r="G21" s="9"/>
      <c r="H21" s="10"/>
      <c r="M21" s="9"/>
      <c r="N21" s="11"/>
    </row>
    <row r="22" spans="2:30" ht="19.149999999999999" customHeight="1" x14ac:dyDescent="0.15">
      <c r="B22" s="7"/>
      <c r="C22" s="8"/>
      <c r="D22" s="390"/>
      <c r="E22" s="390"/>
      <c r="G22" s="9"/>
      <c r="H22" s="10"/>
      <c r="M22" s="9"/>
      <c r="N22" s="11"/>
    </row>
    <row r="23" spans="2:30" ht="19.149999999999999" customHeight="1" x14ac:dyDescent="0.15">
      <c r="B23" s="7"/>
      <c r="C23" s="8"/>
      <c r="D23" s="390"/>
      <c r="E23" s="390"/>
      <c r="G23" s="9"/>
      <c r="H23" s="10"/>
      <c r="M23" s="9"/>
      <c r="N23" s="11"/>
    </row>
    <row r="24" spans="2:30" ht="19.149999999999999" customHeight="1" x14ac:dyDescent="0.15">
      <c r="B24" s="7"/>
      <c r="C24" s="8"/>
      <c r="D24" s="390"/>
      <c r="E24" s="390"/>
      <c r="G24" s="9"/>
      <c r="H24" s="10"/>
      <c r="M24" s="9"/>
      <c r="N24" s="11"/>
    </row>
    <row r="25" spans="2:30" ht="19.149999999999999" customHeight="1" x14ac:dyDescent="0.15">
      <c r="B25" s="7"/>
      <c r="C25" s="8"/>
      <c r="D25" s="390"/>
      <c r="E25" s="390"/>
      <c r="G25" s="9"/>
      <c r="H25" s="10"/>
      <c r="M25" s="9"/>
      <c r="N25" s="11"/>
    </row>
    <row r="26" spans="2:30" ht="19.149999999999999" customHeight="1" x14ac:dyDescent="0.15">
      <c r="B26" s="7"/>
      <c r="C26" s="8"/>
      <c r="D26" s="390"/>
      <c r="E26" s="390"/>
      <c r="G26" s="9"/>
      <c r="H26" s="10"/>
      <c r="M26" s="9"/>
      <c r="N26" s="11"/>
    </row>
    <row r="27" spans="2:30" ht="19.149999999999999" customHeight="1" x14ac:dyDescent="0.15">
      <c r="B27" s="7"/>
      <c r="C27" s="8"/>
      <c r="D27" s="390"/>
      <c r="E27" s="390"/>
      <c r="G27" s="9"/>
      <c r="H27" s="10"/>
      <c r="M27" s="9"/>
      <c r="N27" s="11"/>
      <c r="R27" s="389"/>
      <c r="S27" s="389"/>
      <c r="T27" s="389"/>
      <c r="U27" s="389"/>
      <c r="V27" s="389"/>
      <c r="W27" s="389"/>
      <c r="X27" s="389"/>
      <c r="Y27" s="389"/>
      <c r="Z27" s="389"/>
      <c r="AA27" s="389"/>
      <c r="AB27" s="389"/>
      <c r="AC27" s="389"/>
      <c r="AD27" s="23"/>
    </row>
    <row r="28" spans="2:30" ht="19.149999999999999" customHeight="1" x14ac:dyDescent="0.15">
      <c r="B28" s="7"/>
      <c r="C28" s="8"/>
      <c r="D28" s="390"/>
      <c r="E28" s="390"/>
      <c r="G28" s="9"/>
      <c r="H28" s="10"/>
      <c r="M28" s="9"/>
      <c r="N28" s="11"/>
    </row>
    <row r="29" spans="2:30" ht="19.149999999999999" customHeight="1" x14ac:dyDescent="0.15">
      <c r="B29" s="7"/>
      <c r="C29" s="8"/>
      <c r="D29" s="390"/>
      <c r="E29" s="390"/>
      <c r="G29" s="9"/>
      <c r="H29" s="10"/>
      <c r="M29" s="9"/>
      <c r="N29" s="11"/>
    </row>
    <row r="30" spans="2:30" ht="19.149999999999999" customHeight="1" x14ac:dyDescent="0.15">
      <c r="B30" s="7"/>
      <c r="C30" s="8"/>
      <c r="D30" s="12"/>
      <c r="E30" s="12"/>
      <c r="G30" s="9"/>
      <c r="H30" s="10"/>
      <c r="M30" s="9"/>
      <c r="N30" s="11"/>
    </row>
    <row r="31" spans="2:30" ht="19.149999999999999" customHeight="1" x14ac:dyDescent="0.15">
      <c r="B31" s="7"/>
      <c r="C31" s="8"/>
      <c r="D31" s="390"/>
      <c r="E31" s="390"/>
      <c r="G31" s="9"/>
      <c r="H31" s="13"/>
      <c r="M31" s="9"/>
    </row>
    <row r="32" spans="2:30" ht="19.149999999999999" customHeight="1" x14ac:dyDescent="0.15">
      <c r="B32" s="7"/>
      <c r="C32" s="8"/>
      <c r="D32" s="390"/>
      <c r="E32" s="390"/>
      <c r="G32" s="9"/>
      <c r="H32" s="10"/>
      <c r="M32" s="9"/>
      <c r="N32" s="11"/>
    </row>
    <row r="33" spans="2:14" ht="30" customHeight="1" x14ac:dyDescent="0.15">
      <c r="B33" s="7"/>
      <c r="C33" s="8"/>
      <c r="D33" s="391"/>
      <c r="E33" s="391"/>
      <c r="F33" s="391"/>
      <c r="G33" s="9"/>
      <c r="H33" s="10"/>
      <c r="M33" s="9"/>
    </row>
    <row r="34" spans="2:14" ht="30" customHeight="1" x14ac:dyDescent="0.15">
      <c r="B34" s="7"/>
      <c r="C34" s="8"/>
      <c r="D34" s="12"/>
      <c r="E34" s="12"/>
      <c r="G34" s="9"/>
      <c r="H34" s="10"/>
      <c r="M34" s="9"/>
      <c r="N34" s="11"/>
    </row>
    <row r="35" spans="2:14" ht="19.149999999999999" customHeight="1" x14ac:dyDescent="0.25">
      <c r="B35" s="7"/>
      <c r="C35" s="8"/>
      <c r="D35" s="390"/>
      <c r="E35" s="390"/>
      <c r="G35" s="9"/>
      <c r="H35" s="10"/>
      <c r="M35" s="14"/>
      <c r="N35" s="15"/>
    </row>
    <row r="36" spans="2:14" ht="19.149999999999999" customHeight="1" x14ac:dyDescent="0.15">
      <c r="B36" s="7"/>
      <c r="D36" s="390"/>
      <c r="E36" s="390"/>
      <c r="G36" s="9"/>
      <c r="H36" s="10"/>
    </row>
  </sheetData>
  <mergeCells count="21">
    <mergeCell ref="D35:E35"/>
    <mergeCell ref="D36:E36"/>
    <mergeCell ref="D27:E27"/>
    <mergeCell ref="D28:E28"/>
    <mergeCell ref="D29:E29"/>
    <mergeCell ref="D31:E31"/>
    <mergeCell ref="D32:E32"/>
    <mergeCell ref="D33:F33"/>
    <mergeCell ref="R27:AC27"/>
    <mergeCell ref="D26:E26"/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view="pageBreakPreview" zoomScaleNormal="100" zoomScaleSheetLayoutView="100" workbookViewId="0">
      <selection sqref="A1:J1"/>
    </sheetView>
  </sheetViews>
  <sheetFormatPr defaultColWidth="9" defaultRowHeight="12" x14ac:dyDescent="0.15"/>
  <cols>
    <col min="1" max="1" width="6.375" style="30" customWidth="1"/>
    <col min="2" max="2" width="7.5" style="30" customWidth="1"/>
    <col min="3" max="4" width="9.25" style="30" customWidth="1"/>
    <col min="5" max="10" width="9" style="30" customWidth="1"/>
    <col min="11" max="11" width="9.5" style="30" customWidth="1"/>
    <col min="12" max="16384" width="9" style="30"/>
  </cols>
  <sheetData>
    <row r="1" spans="1:10" ht="18.75" x14ac:dyDescent="0.15">
      <c r="A1" s="529" t="s">
        <v>270</v>
      </c>
      <c r="B1" s="529"/>
      <c r="C1" s="529"/>
      <c r="D1" s="529"/>
      <c r="E1" s="529"/>
      <c r="F1" s="529"/>
      <c r="G1" s="529"/>
      <c r="H1" s="529"/>
      <c r="I1" s="529"/>
      <c r="J1" s="529"/>
    </row>
    <row r="2" spans="1:10" s="310" customFormat="1" x14ac:dyDescent="0.15">
      <c r="A2" s="308" t="s">
        <v>133</v>
      </c>
      <c r="B2" s="309"/>
      <c r="C2" s="309"/>
      <c r="D2" s="309"/>
      <c r="E2" s="309"/>
      <c r="F2" s="309"/>
      <c r="G2" s="309"/>
      <c r="H2" s="309"/>
      <c r="I2" s="309"/>
      <c r="J2" s="35" t="s">
        <v>287</v>
      </c>
    </row>
    <row r="3" spans="1:10" ht="18" customHeight="1" x14ac:dyDescent="0.15">
      <c r="A3" s="814" t="s">
        <v>135</v>
      </c>
      <c r="B3" s="814"/>
      <c r="C3" s="814"/>
      <c r="D3" s="815"/>
      <c r="E3" s="818" t="s">
        <v>238</v>
      </c>
      <c r="F3" s="818"/>
      <c r="G3" s="818"/>
      <c r="H3" s="818" t="s">
        <v>239</v>
      </c>
      <c r="I3" s="818"/>
      <c r="J3" s="819"/>
    </row>
    <row r="4" spans="1:10" ht="18" customHeight="1" x14ac:dyDescent="0.15">
      <c r="A4" s="816"/>
      <c r="B4" s="816"/>
      <c r="C4" s="816"/>
      <c r="D4" s="817"/>
      <c r="E4" s="295" t="s">
        <v>34</v>
      </c>
      <c r="F4" s="295" t="s">
        <v>174</v>
      </c>
      <c r="G4" s="295" t="s">
        <v>175</v>
      </c>
      <c r="H4" s="295" t="s">
        <v>34</v>
      </c>
      <c r="I4" s="295" t="s">
        <v>174</v>
      </c>
      <c r="J4" s="296" t="s">
        <v>175</v>
      </c>
    </row>
    <row r="5" spans="1:10" ht="18" customHeight="1" x14ac:dyDescent="0.15">
      <c r="A5" s="198" t="s">
        <v>240</v>
      </c>
      <c r="B5" s="820" t="s">
        <v>241</v>
      </c>
      <c r="C5" s="820"/>
      <c r="D5" s="821"/>
      <c r="E5" s="311">
        <v>825</v>
      </c>
      <c r="F5" s="311">
        <v>409</v>
      </c>
      <c r="G5" s="311">
        <v>416</v>
      </c>
      <c r="H5" s="312">
        <v>804</v>
      </c>
      <c r="I5" s="312">
        <v>334</v>
      </c>
      <c r="J5" s="313">
        <v>470</v>
      </c>
    </row>
    <row r="6" spans="1:10" ht="18" customHeight="1" x14ac:dyDescent="0.15">
      <c r="A6" s="199" t="s">
        <v>242</v>
      </c>
      <c r="B6" s="812" t="s">
        <v>243</v>
      </c>
      <c r="C6" s="812"/>
      <c r="D6" s="813"/>
      <c r="E6" s="314">
        <v>810</v>
      </c>
      <c r="F6" s="314">
        <v>403</v>
      </c>
      <c r="G6" s="314">
        <v>407</v>
      </c>
      <c r="H6" s="314">
        <v>445</v>
      </c>
      <c r="I6" s="314">
        <v>206</v>
      </c>
      <c r="J6" s="315">
        <v>239</v>
      </c>
    </row>
    <row r="7" spans="1:10" ht="18" customHeight="1" x14ac:dyDescent="0.15">
      <c r="A7" s="199" t="s">
        <v>244</v>
      </c>
      <c r="B7" s="812" t="s">
        <v>245</v>
      </c>
      <c r="C7" s="812"/>
      <c r="D7" s="813"/>
      <c r="E7" s="316" t="s">
        <v>306</v>
      </c>
      <c r="F7" s="316" t="s">
        <v>306</v>
      </c>
      <c r="G7" s="316" t="s">
        <v>306</v>
      </c>
      <c r="H7" s="314">
        <v>4</v>
      </c>
      <c r="I7" s="314">
        <v>3</v>
      </c>
      <c r="J7" s="315">
        <v>1</v>
      </c>
    </row>
    <row r="8" spans="1:10" ht="18" customHeight="1" x14ac:dyDescent="0.15">
      <c r="A8" s="199" t="s">
        <v>246</v>
      </c>
      <c r="B8" s="812" t="s">
        <v>247</v>
      </c>
      <c r="C8" s="812"/>
      <c r="D8" s="813"/>
      <c r="E8" s="314">
        <v>12</v>
      </c>
      <c r="F8" s="314">
        <v>5</v>
      </c>
      <c r="G8" s="314">
        <v>7</v>
      </c>
      <c r="H8" s="314">
        <v>151</v>
      </c>
      <c r="I8" s="314">
        <v>47</v>
      </c>
      <c r="J8" s="317">
        <v>104</v>
      </c>
    </row>
    <row r="9" spans="1:10" ht="18" customHeight="1" x14ac:dyDescent="0.15">
      <c r="A9" s="199" t="s">
        <v>248</v>
      </c>
      <c r="B9" s="812" t="s">
        <v>249</v>
      </c>
      <c r="C9" s="812"/>
      <c r="D9" s="813"/>
      <c r="E9" s="314">
        <v>2</v>
      </c>
      <c r="F9" s="314" t="s">
        <v>306</v>
      </c>
      <c r="G9" s="314">
        <v>2</v>
      </c>
      <c r="H9" s="314">
        <v>14</v>
      </c>
      <c r="I9" s="316">
        <v>4</v>
      </c>
      <c r="J9" s="315">
        <v>10</v>
      </c>
    </row>
    <row r="10" spans="1:10" ht="18" customHeight="1" x14ac:dyDescent="0.15">
      <c r="A10" s="200" t="s">
        <v>250</v>
      </c>
      <c r="B10" s="812" t="s">
        <v>251</v>
      </c>
      <c r="C10" s="812"/>
      <c r="D10" s="813"/>
      <c r="E10" s="318">
        <v>1</v>
      </c>
      <c r="F10" s="318">
        <v>1</v>
      </c>
      <c r="G10" s="316" t="s">
        <v>306</v>
      </c>
      <c r="H10" s="314">
        <v>190</v>
      </c>
      <c r="I10" s="314">
        <v>74</v>
      </c>
      <c r="J10" s="315">
        <v>116</v>
      </c>
    </row>
    <row r="11" spans="1:10" ht="18" customHeight="1" x14ac:dyDescent="0.15">
      <c r="A11" s="822"/>
      <c r="B11" s="824" t="s">
        <v>252</v>
      </c>
      <c r="C11" s="825"/>
      <c r="D11" s="826"/>
      <c r="E11" s="314" t="s">
        <v>306</v>
      </c>
      <c r="F11" s="314" t="s">
        <v>306</v>
      </c>
      <c r="G11" s="314" t="s">
        <v>306</v>
      </c>
      <c r="H11" s="314">
        <v>174</v>
      </c>
      <c r="I11" s="314">
        <v>69</v>
      </c>
      <c r="J11" s="315">
        <v>105</v>
      </c>
    </row>
    <row r="12" spans="1:10" ht="18" customHeight="1" x14ac:dyDescent="0.15">
      <c r="A12" s="822"/>
      <c r="B12" s="827"/>
      <c r="C12" s="829" t="s">
        <v>253</v>
      </c>
      <c r="D12" s="830"/>
      <c r="E12" s="314" t="s">
        <v>306</v>
      </c>
      <c r="F12" s="314" t="s">
        <v>306</v>
      </c>
      <c r="G12" s="314" t="s">
        <v>306</v>
      </c>
      <c r="H12" s="314">
        <v>48</v>
      </c>
      <c r="I12" s="314">
        <v>28</v>
      </c>
      <c r="J12" s="315">
        <v>20</v>
      </c>
    </row>
    <row r="13" spans="1:10" ht="18" customHeight="1" x14ac:dyDescent="0.15">
      <c r="A13" s="822"/>
      <c r="B13" s="827"/>
      <c r="C13" s="831" t="s">
        <v>254</v>
      </c>
      <c r="D13" s="832"/>
      <c r="E13" s="314" t="s">
        <v>306</v>
      </c>
      <c r="F13" s="314" t="s">
        <v>306</v>
      </c>
      <c r="G13" s="314" t="s">
        <v>306</v>
      </c>
      <c r="H13" s="314">
        <v>103</v>
      </c>
      <c r="I13" s="314">
        <v>33</v>
      </c>
      <c r="J13" s="315">
        <v>70</v>
      </c>
    </row>
    <row r="14" spans="1:10" ht="18" customHeight="1" x14ac:dyDescent="0.15">
      <c r="A14" s="822"/>
      <c r="B14" s="827"/>
      <c r="C14" s="831" t="s">
        <v>255</v>
      </c>
      <c r="D14" s="832"/>
      <c r="E14" s="314" t="s">
        <v>306</v>
      </c>
      <c r="F14" s="314" t="s">
        <v>306</v>
      </c>
      <c r="G14" s="314" t="s">
        <v>306</v>
      </c>
      <c r="H14" s="314">
        <v>13</v>
      </c>
      <c r="I14" s="314">
        <v>5</v>
      </c>
      <c r="J14" s="315">
        <v>8</v>
      </c>
    </row>
    <row r="15" spans="1:10" ht="18" customHeight="1" x14ac:dyDescent="0.15">
      <c r="A15" s="822"/>
      <c r="B15" s="828"/>
      <c r="C15" s="833" t="s">
        <v>256</v>
      </c>
      <c r="D15" s="834"/>
      <c r="E15" s="314" t="s">
        <v>306</v>
      </c>
      <c r="F15" s="314" t="s">
        <v>306</v>
      </c>
      <c r="G15" s="314" t="s">
        <v>306</v>
      </c>
      <c r="H15" s="316">
        <v>4</v>
      </c>
      <c r="I15" s="316">
        <v>3</v>
      </c>
      <c r="J15" s="317">
        <v>1</v>
      </c>
    </row>
    <row r="16" spans="1:10" ht="18" customHeight="1" x14ac:dyDescent="0.15">
      <c r="A16" s="822"/>
      <c r="B16" s="824" t="s">
        <v>257</v>
      </c>
      <c r="C16" s="825"/>
      <c r="D16" s="826"/>
      <c r="E16" s="314">
        <v>1</v>
      </c>
      <c r="F16" s="314">
        <v>1</v>
      </c>
      <c r="G16" s="314" t="s">
        <v>306</v>
      </c>
      <c r="H16" s="314">
        <v>16</v>
      </c>
      <c r="I16" s="314">
        <v>5</v>
      </c>
      <c r="J16" s="315">
        <v>11</v>
      </c>
    </row>
    <row r="17" spans="1:29" ht="18" customHeight="1" x14ac:dyDescent="0.15">
      <c r="A17" s="822"/>
      <c r="B17" s="827"/>
      <c r="C17" s="829" t="s">
        <v>258</v>
      </c>
      <c r="D17" s="830"/>
      <c r="E17" s="314">
        <v>1</v>
      </c>
      <c r="F17" s="314">
        <v>1</v>
      </c>
      <c r="G17" s="314" t="s">
        <v>306</v>
      </c>
      <c r="H17" s="314">
        <v>13</v>
      </c>
      <c r="I17" s="314">
        <v>2</v>
      </c>
      <c r="J17" s="315">
        <v>11</v>
      </c>
    </row>
    <row r="18" spans="1:29" ht="18" customHeight="1" x14ac:dyDescent="0.15">
      <c r="A18" s="822"/>
      <c r="B18" s="827"/>
      <c r="C18" s="831" t="s">
        <v>259</v>
      </c>
      <c r="D18" s="832"/>
      <c r="E18" s="314" t="s">
        <v>306</v>
      </c>
      <c r="F18" s="314" t="s">
        <v>306</v>
      </c>
      <c r="G18" s="314" t="s">
        <v>306</v>
      </c>
      <c r="H18" s="314">
        <v>3</v>
      </c>
      <c r="I18" s="316">
        <v>3</v>
      </c>
      <c r="J18" s="315" t="s">
        <v>306</v>
      </c>
    </row>
    <row r="19" spans="1:29" ht="18" customHeight="1" x14ac:dyDescent="0.15">
      <c r="A19" s="823"/>
      <c r="B19" s="828"/>
      <c r="C19" s="833" t="s">
        <v>260</v>
      </c>
      <c r="D19" s="834"/>
      <c r="E19" s="314" t="s">
        <v>306</v>
      </c>
      <c r="F19" s="314" t="s">
        <v>306</v>
      </c>
      <c r="G19" s="314" t="s">
        <v>306</v>
      </c>
      <c r="H19" s="316" t="s">
        <v>306</v>
      </c>
      <c r="I19" s="314" t="s">
        <v>306</v>
      </c>
      <c r="J19" s="317" t="s">
        <v>306</v>
      </c>
    </row>
    <row r="20" spans="1:29" ht="18" customHeight="1" x14ac:dyDescent="0.15">
      <c r="A20" s="201" t="s">
        <v>261</v>
      </c>
      <c r="B20" s="835" t="s">
        <v>262</v>
      </c>
      <c r="C20" s="835"/>
      <c r="D20" s="836"/>
      <c r="E20" s="240"/>
      <c r="F20" s="240"/>
      <c r="G20" s="240"/>
      <c r="H20" s="344">
        <v>524</v>
      </c>
      <c r="I20" s="240"/>
      <c r="J20" s="241"/>
    </row>
    <row r="21" spans="1:29" x14ac:dyDescent="0.15">
      <c r="A21" s="57" t="s">
        <v>263</v>
      </c>
      <c r="B21" s="57"/>
      <c r="C21" s="57"/>
      <c r="D21" s="57"/>
      <c r="E21" s="57"/>
      <c r="F21" s="202"/>
      <c r="G21" s="33"/>
      <c r="H21" s="33"/>
      <c r="I21" s="33"/>
      <c r="J21" s="33"/>
    </row>
    <row r="22" spans="1:29" x14ac:dyDescent="0.15">
      <c r="A22" s="57"/>
      <c r="B22" s="57"/>
      <c r="C22" s="57"/>
      <c r="D22" s="57"/>
      <c r="E22" s="57"/>
      <c r="F22" s="202"/>
      <c r="G22" s="33"/>
      <c r="H22" s="33"/>
      <c r="I22" s="33"/>
      <c r="J22" s="33"/>
    </row>
    <row r="23" spans="1:29" x14ac:dyDescent="0.15">
      <c r="A23" s="57"/>
      <c r="B23" s="57"/>
      <c r="C23" s="57"/>
      <c r="D23" s="57"/>
      <c r="E23" s="57"/>
      <c r="F23" s="202"/>
      <c r="G23" s="33"/>
      <c r="H23" s="33"/>
      <c r="I23" s="33"/>
      <c r="J23" s="33"/>
    </row>
    <row r="25" spans="1:29" ht="18.75" x14ac:dyDescent="0.2">
      <c r="A25" s="845" t="s">
        <v>271</v>
      </c>
      <c r="B25" s="845"/>
      <c r="C25" s="845"/>
      <c r="D25" s="845"/>
      <c r="E25" s="845"/>
      <c r="F25" s="845"/>
      <c r="G25" s="845"/>
      <c r="H25" s="845"/>
      <c r="I25" s="845"/>
      <c r="J25" s="845"/>
    </row>
    <row r="26" spans="1:29" x14ac:dyDescent="0.15">
      <c r="A26" s="186" t="s">
        <v>264</v>
      </c>
      <c r="B26" s="187"/>
      <c r="C26" s="187"/>
      <c r="D26" s="187"/>
      <c r="E26" s="187"/>
      <c r="F26" s="187"/>
      <c r="G26" s="187"/>
      <c r="J26" s="35" t="s">
        <v>265</v>
      </c>
      <c r="R26" s="572"/>
      <c r="S26" s="572"/>
      <c r="T26" s="572"/>
      <c r="U26" s="572"/>
      <c r="V26" s="572"/>
      <c r="W26" s="572"/>
      <c r="X26" s="572"/>
      <c r="Y26" s="572"/>
      <c r="Z26" s="572"/>
      <c r="AA26" s="572"/>
      <c r="AB26" s="572"/>
      <c r="AC26" s="572"/>
    </row>
    <row r="27" spans="1:29" ht="18" customHeight="1" x14ac:dyDescent="0.15">
      <c r="A27" s="767" t="s">
        <v>119</v>
      </c>
      <c r="B27" s="409"/>
      <c r="C27" s="837" t="s">
        <v>266</v>
      </c>
      <c r="D27" s="838"/>
      <c r="E27" s="841" t="s">
        <v>342</v>
      </c>
      <c r="F27" s="842"/>
      <c r="G27" s="837" t="s">
        <v>267</v>
      </c>
      <c r="H27" s="838"/>
      <c r="I27" s="837" t="s">
        <v>157</v>
      </c>
      <c r="J27" s="846"/>
    </row>
    <row r="28" spans="1:29" x14ac:dyDescent="0.15">
      <c r="A28" s="769"/>
      <c r="B28" s="411"/>
      <c r="C28" s="839"/>
      <c r="D28" s="840"/>
      <c r="E28" s="843"/>
      <c r="F28" s="844"/>
      <c r="G28" s="839"/>
      <c r="H28" s="840"/>
      <c r="I28" s="839"/>
      <c r="J28" s="847"/>
    </row>
    <row r="29" spans="1:29" ht="21" customHeight="1" x14ac:dyDescent="0.15">
      <c r="A29" s="767" t="s">
        <v>284</v>
      </c>
      <c r="B29" s="409"/>
      <c r="C29" s="809">
        <v>63487</v>
      </c>
      <c r="D29" s="810"/>
      <c r="E29" s="809">
        <v>3057</v>
      </c>
      <c r="F29" s="810"/>
      <c r="G29" s="809">
        <v>11132</v>
      </c>
      <c r="H29" s="810"/>
      <c r="I29" s="809">
        <v>77676</v>
      </c>
      <c r="J29" s="811"/>
    </row>
    <row r="30" spans="1:29" ht="21" customHeight="1" x14ac:dyDescent="0.15">
      <c r="A30" s="768">
        <v>29</v>
      </c>
      <c r="B30" s="448"/>
      <c r="C30" s="806">
        <v>61957</v>
      </c>
      <c r="D30" s="807"/>
      <c r="E30" s="806">
        <v>3037</v>
      </c>
      <c r="F30" s="807"/>
      <c r="G30" s="806">
        <v>12170</v>
      </c>
      <c r="H30" s="807"/>
      <c r="I30" s="806">
        <v>77164</v>
      </c>
      <c r="J30" s="808"/>
    </row>
    <row r="31" spans="1:29" ht="21" customHeight="1" x14ac:dyDescent="0.15">
      <c r="A31" s="768">
        <v>30</v>
      </c>
      <c r="B31" s="448"/>
      <c r="C31" s="806">
        <v>58527</v>
      </c>
      <c r="D31" s="807"/>
      <c r="E31" s="806">
        <v>2647</v>
      </c>
      <c r="F31" s="807"/>
      <c r="G31" s="806">
        <v>11883</v>
      </c>
      <c r="H31" s="807"/>
      <c r="I31" s="806">
        <v>73057</v>
      </c>
      <c r="J31" s="808"/>
    </row>
    <row r="32" spans="1:29" ht="21" customHeight="1" x14ac:dyDescent="0.15">
      <c r="A32" s="768" t="s">
        <v>280</v>
      </c>
      <c r="B32" s="448"/>
      <c r="C32" s="806">
        <v>48220</v>
      </c>
      <c r="D32" s="807"/>
      <c r="E32" s="806">
        <v>2122</v>
      </c>
      <c r="F32" s="807"/>
      <c r="G32" s="806">
        <v>12064</v>
      </c>
      <c r="H32" s="807"/>
      <c r="I32" s="806">
        <v>62406</v>
      </c>
      <c r="J32" s="808"/>
    </row>
    <row r="33" spans="1:10" s="145" customFormat="1" ht="21" customHeight="1" x14ac:dyDescent="0.15">
      <c r="A33" s="795" t="s">
        <v>292</v>
      </c>
      <c r="B33" s="796"/>
      <c r="C33" s="803">
        <v>17500</v>
      </c>
      <c r="D33" s="804"/>
      <c r="E33" s="803">
        <v>2723</v>
      </c>
      <c r="F33" s="804"/>
      <c r="G33" s="803">
        <v>3119</v>
      </c>
      <c r="H33" s="804"/>
      <c r="I33" s="803">
        <f>SUM(C33:G33)</f>
        <v>23342</v>
      </c>
      <c r="J33" s="805"/>
    </row>
    <row r="34" spans="1:10" ht="13.5" x14ac:dyDescent="0.15">
      <c r="A34" s="186" t="s">
        <v>268</v>
      </c>
      <c r="B34" s="29"/>
      <c r="C34" s="29"/>
      <c r="D34" s="29"/>
      <c r="E34" s="29"/>
      <c r="F34" s="203"/>
      <c r="G34" s="29"/>
      <c r="H34" s="29"/>
    </row>
  </sheetData>
  <mergeCells count="55">
    <mergeCell ref="A29:B29"/>
    <mergeCell ref="A30:B30"/>
    <mergeCell ref="A31:B31"/>
    <mergeCell ref="A32:B32"/>
    <mergeCell ref="A33:B33"/>
    <mergeCell ref="B20:D20"/>
    <mergeCell ref="A27:B28"/>
    <mergeCell ref="C27:D28"/>
    <mergeCell ref="E27:F28"/>
    <mergeCell ref="G27:H28"/>
    <mergeCell ref="A25:J25"/>
    <mergeCell ref="I27:J28"/>
    <mergeCell ref="C14:D14"/>
    <mergeCell ref="C15:D15"/>
    <mergeCell ref="B16:D16"/>
    <mergeCell ref="B17:B19"/>
    <mergeCell ref="C17:D17"/>
    <mergeCell ref="C18:D18"/>
    <mergeCell ref="C19:D19"/>
    <mergeCell ref="B6:D6"/>
    <mergeCell ref="R26:AC26"/>
    <mergeCell ref="A1:J1"/>
    <mergeCell ref="A3:D4"/>
    <mergeCell ref="E3:G3"/>
    <mergeCell ref="H3:J3"/>
    <mergeCell ref="B5:D5"/>
    <mergeCell ref="B7:D7"/>
    <mergeCell ref="B8:D8"/>
    <mergeCell ref="B9:D9"/>
    <mergeCell ref="B10:D10"/>
    <mergeCell ref="A11:A19"/>
    <mergeCell ref="B11:D11"/>
    <mergeCell ref="B12:B15"/>
    <mergeCell ref="C12:D12"/>
    <mergeCell ref="C13:D13"/>
    <mergeCell ref="C29:D29"/>
    <mergeCell ref="E29:F29"/>
    <mergeCell ref="G29:H29"/>
    <mergeCell ref="I29:J29"/>
    <mergeCell ref="C30:D30"/>
    <mergeCell ref="E30:F30"/>
    <mergeCell ref="G30:H30"/>
    <mergeCell ref="I30:J30"/>
    <mergeCell ref="C33:D33"/>
    <mergeCell ref="E33:F33"/>
    <mergeCell ref="G33:H33"/>
    <mergeCell ref="I33:J33"/>
    <mergeCell ref="C31:D31"/>
    <mergeCell ref="E31:F31"/>
    <mergeCell ref="G31:H31"/>
    <mergeCell ref="I31:J31"/>
    <mergeCell ref="C32:D32"/>
    <mergeCell ref="E32:F32"/>
    <mergeCell ref="G32:H32"/>
    <mergeCell ref="I32:J3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2" max="2" width="19.625" customWidth="1"/>
    <col min="3" max="3" width="11.75" customWidth="1"/>
    <col min="4" max="4" width="10" customWidth="1"/>
    <col min="5" max="5" width="9.5" customWidth="1"/>
    <col min="6" max="6" width="10" customWidth="1"/>
    <col min="7" max="7" width="16.375" customWidth="1"/>
    <col min="8" max="8" width="11.75" customWidth="1"/>
    <col min="9" max="9" width="8.125" customWidth="1"/>
    <col min="10" max="10" width="27.5" bestFit="1" customWidth="1"/>
  </cols>
  <sheetData>
    <row r="1" spans="1:15" ht="30.6" customHeight="1" x14ac:dyDescent="0.2">
      <c r="A1" s="392" t="s">
        <v>1</v>
      </c>
      <c r="B1" s="392"/>
      <c r="C1" s="392"/>
      <c r="D1" s="392"/>
      <c r="E1" s="392"/>
      <c r="F1" s="392"/>
      <c r="G1" s="392"/>
      <c r="H1" s="393" t="s">
        <v>2</v>
      </c>
      <c r="I1" s="393"/>
      <c r="J1" s="393"/>
      <c r="K1" s="393"/>
      <c r="L1" s="393"/>
      <c r="M1" s="393"/>
      <c r="N1" s="393"/>
      <c r="O1" s="16"/>
    </row>
    <row r="2" spans="1:15" ht="15.75" customHeight="1" x14ac:dyDescent="0.65">
      <c r="B2" s="17"/>
      <c r="C2" s="17"/>
      <c r="D2" s="394" t="s">
        <v>3</v>
      </c>
      <c r="E2" s="394"/>
      <c r="F2" s="394"/>
      <c r="G2" s="394"/>
      <c r="H2" s="17"/>
      <c r="I2" s="17"/>
      <c r="J2" s="17"/>
      <c r="K2" s="18"/>
      <c r="L2" s="19"/>
      <c r="M2" s="19"/>
      <c r="N2" s="19"/>
    </row>
    <row r="3" spans="1:15" ht="19.899999999999999" customHeight="1" x14ac:dyDescent="0.15"/>
    <row r="4" spans="1:15" x14ac:dyDescent="0.15">
      <c r="A4" s="20"/>
      <c r="D4" s="250"/>
      <c r="E4" s="250"/>
      <c r="F4" s="250"/>
      <c r="G4" s="250"/>
      <c r="H4" s="20"/>
    </row>
    <row r="5" spans="1:15" x14ac:dyDescent="0.15">
      <c r="A5" s="21"/>
      <c r="D5" s="21"/>
      <c r="E5" s="21"/>
    </row>
    <row r="15" spans="1:15" x14ac:dyDescent="0.15">
      <c r="N15" s="22"/>
    </row>
    <row r="27" spans="9:30" x14ac:dyDescent="0.15">
      <c r="I27" s="23"/>
      <c r="R27" s="389"/>
      <c r="S27" s="389"/>
      <c r="T27" s="389"/>
      <c r="U27" s="389"/>
      <c r="V27" s="389"/>
      <c r="W27" s="389"/>
      <c r="X27" s="389"/>
      <c r="Y27" s="389"/>
      <c r="Z27" s="389"/>
      <c r="AA27" s="389"/>
      <c r="AB27" s="389"/>
      <c r="AC27" s="389"/>
      <c r="AD27" s="23"/>
    </row>
    <row r="47" spans="3:9" x14ac:dyDescent="0.15">
      <c r="C47" s="24"/>
      <c r="D47" s="24"/>
      <c r="E47" s="25"/>
      <c r="F47" s="25"/>
      <c r="G47" s="24"/>
      <c r="H47" s="26"/>
      <c r="I47" s="26"/>
    </row>
    <row r="48" spans="3:9" x14ac:dyDescent="0.15">
      <c r="C48" s="24"/>
      <c r="D48" s="24"/>
      <c r="E48" s="25"/>
      <c r="F48" s="25"/>
      <c r="G48" s="24"/>
      <c r="H48" s="26"/>
      <c r="I48" s="26"/>
    </row>
    <row r="49" spans="2:20" s="28" customFormat="1" x14ac:dyDescent="0.15">
      <c r="B49"/>
      <c r="C49" s="24"/>
      <c r="D49" s="24"/>
      <c r="E49" s="27"/>
      <c r="F49" s="27"/>
      <c r="G49" s="24"/>
      <c r="H49" s="26"/>
      <c r="I49" s="26"/>
      <c r="J49"/>
      <c r="K49"/>
      <c r="L49"/>
      <c r="M49"/>
      <c r="N49"/>
      <c r="O49"/>
      <c r="P49"/>
      <c r="Q49"/>
      <c r="R49"/>
      <c r="S49"/>
      <c r="T49"/>
    </row>
  </sheetData>
  <mergeCells count="4">
    <mergeCell ref="A1:G1"/>
    <mergeCell ref="H1:N1"/>
    <mergeCell ref="D2:G2"/>
    <mergeCell ref="R27:AC27"/>
  </mergeCells>
  <phoneticPr fontId="2"/>
  <pageMargins left="0.7" right="0.7" top="0.75" bottom="0.75" header="0.3" footer="0.3"/>
  <pageSetup paperSize="9" orientation="portrait" r:id="rId1"/>
  <colBreaks count="2" manualBreakCount="2">
    <brk id="7" max="41" man="1"/>
    <brk id="14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view="pageBreakPreview" zoomScaleNormal="100" zoomScaleSheetLayoutView="100" workbookViewId="0"/>
  </sheetViews>
  <sheetFormatPr defaultColWidth="9" defaultRowHeight="12" x14ac:dyDescent="0.15"/>
  <cols>
    <col min="1" max="9" width="9.625" style="32" customWidth="1"/>
    <col min="10" max="23" width="4.375" style="32" customWidth="1"/>
    <col min="24" max="29" width="4.25" style="32" customWidth="1"/>
    <col min="30" max="30" width="4.375" style="32" customWidth="1"/>
    <col min="31" max="16384" width="9" style="32"/>
  </cols>
  <sheetData>
    <row r="1" spans="1:25" ht="21" customHeight="1" x14ac:dyDescent="0.15">
      <c r="A1" s="30"/>
      <c r="B1" s="395" t="s">
        <v>4</v>
      </c>
      <c r="C1" s="395"/>
      <c r="D1" s="395"/>
      <c r="E1" s="395"/>
      <c r="F1" s="395"/>
      <c r="G1" s="395"/>
      <c r="H1" s="395"/>
      <c r="I1" s="395"/>
      <c r="J1" s="31" t="s">
        <v>5</v>
      </c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5" s="34" customFormat="1" ht="21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W2" s="35" t="s">
        <v>6</v>
      </c>
    </row>
    <row r="3" spans="1:25" ht="19.5" customHeight="1" x14ac:dyDescent="0.15">
      <c r="A3" s="396" t="s">
        <v>7</v>
      </c>
      <c r="B3" s="399" t="s">
        <v>8</v>
      </c>
      <c r="C3" s="399"/>
      <c r="D3" s="399"/>
      <c r="E3" s="400" t="s">
        <v>9</v>
      </c>
      <c r="F3" s="399" t="s">
        <v>10</v>
      </c>
      <c r="G3" s="399"/>
      <c r="H3" s="399"/>
      <c r="I3" s="401"/>
      <c r="J3" s="402" t="s">
        <v>11</v>
      </c>
      <c r="K3" s="402"/>
      <c r="L3" s="402"/>
      <c r="M3" s="402"/>
      <c r="N3" s="402"/>
      <c r="O3" s="403"/>
      <c r="P3" s="412" t="s">
        <v>12</v>
      </c>
      <c r="Q3" s="413"/>
      <c r="R3" s="412" t="s">
        <v>343</v>
      </c>
      <c r="S3" s="413"/>
      <c r="T3" s="412" t="s">
        <v>13</v>
      </c>
      <c r="U3" s="413"/>
      <c r="V3" s="412" t="s">
        <v>14</v>
      </c>
      <c r="W3" s="418"/>
      <c r="Y3" s="214"/>
    </row>
    <row r="4" spans="1:25" ht="19.5" customHeight="1" x14ac:dyDescent="0.15">
      <c r="A4" s="397"/>
      <c r="B4" s="421" t="s">
        <v>15</v>
      </c>
      <c r="C4" s="421" t="s">
        <v>16</v>
      </c>
      <c r="D4" s="421" t="s">
        <v>17</v>
      </c>
      <c r="E4" s="399"/>
      <c r="F4" s="399" t="s">
        <v>18</v>
      </c>
      <c r="G4" s="399"/>
      <c r="H4" s="399"/>
      <c r="I4" s="401" t="s">
        <v>19</v>
      </c>
      <c r="J4" s="422" t="s">
        <v>20</v>
      </c>
      <c r="K4" s="423"/>
      <c r="L4" s="404" t="s">
        <v>21</v>
      </c>
      <c r="M4" s="405"/>
      <c r="N4" s="408" t="s">
        <v>22</v>
      </c>
      <c r="O4" s="409"/>
      <c r="P4" s="414"/>
      <c r="Q4" s="415"/>
      <c r="R4" s="414"/>
      <c r="S4" s="415"/>
      <c r="T4" s="414"/>
      <c r="U4" s="415"/>
      <c r="V4" s="414"/>
      <c r="W4" s="419"/>
      <c r="Y4" s="214"/>
    </row>
    <row r="5" spans="1:25" ht="19.5" customHeight="1" x14ac:dyDescent="0.15">
      <c r="A5" s="398"/>
      <c r="B5" s="421"/>
      <c r="C5" s="421"/>
      <c r="D5" s="421"/>
      <c r="E5" s="399"/>
      <c r="F5" s="249" t="s">
        <v>23</v>
      </c>
      <c r="G5" s="249" t="s">
        <v>24</v>
      </c>
      <c r="H5" s="249" t="s">
        <v>25</v>
      </c>
      <c r="I5" s="401"/>
      <c r="J5" s="424"/>
      <c r="K5" s="425"/>
      <c r="L5" s="406"/>
      <c r="M5" s="407"/>
      <c r="N5" s="410"/>
      <c r="O5" s="411"/>
      <c r="P5" s="416"/>
      <c r="Q5" s="417"/>
      <c r="R5" s="416"/>
      <c r="S5" s="417"/>
      <c r="T5" s="416"/>
      <c r="U5" s="417"/>
      <c r="V5" s="416"/>
      <c r="W5" s="420"/>
      <c r="Y5" s="214"/>
    </row>
    <row r="6" spans="1:25" ht="19.5" customHeight="1" x14ac:dyDescent="0.15">
      <c r="A6" s="409" t="s">
        <v>281</v>
      </c>
      <c r="B6" s="44">
        <v>14565</v>
      </c>
      <c r="C6" s="44">
        <v>25125</v>
      </c>
      <c r="D6" s="45">
        <v>25.36</v>
      </c>
      <c r="E6" s="44">
        <v>393132</v>
      </c>
      <c r="F6" s="44">
        <v>216494</v>
      </c>
      <c r="G6" s="44">
        <v>45862</v>
      </c>
      <c r="H6" s="44">
        <v>104881</v>
      </c>
      <c r="I6" s="46">
        <v>12413</v>
      </c>
      <c r="J6" s="431">
        <v>101</v>
      </c>
      <c r="K6" s="432"/>
      <c r="L6" s="433">
        <v>152</v>
      </c>
      <c r="M6" s="432"/>
      <c r="N6" s="433">
        <v>13229</v>
      </c>
      <c r="O6" s="432"/>
      <c r="P6" s="433">
        <v>232047.64899973018</v>
      </c>
      <c r="Q6" s="432"/>
      <c r="R6" s="433">
        <v>119029</v>
      </c>
      <c r="S6" s="432"/>
      <c r="T6" s="441">
        <v>1011.2785722545582</v>
      </c>
      <c r="U6" s="442"/>
      <c r="V6" s="443">
        <v>324533</v>
      </c>
      <c r="W6" s="444"/>
      <c r="Y6" s="214"/>
    </row>
    <row r="7" spans="1:25" ht="19.5" customHeight="1" x14ac:dyDescent="0.15">
      <c r="A7" s="427"/>
      <c r="B7" s="47">
        <v>14884</v>
      </c>
      <c r="C7" s="47">
        <v>25943</v>
      </c>
      <c r="D7" s="48"/>
      <c r="E7" s="47">
        <v>928353</v>
      </c>
      <c r="F7" s="49">
        <v>670140</v>
      </c>
      <c r="G7" s="49">
        <v>55528</v>
      </c>
      <c r="H7" s="49">
        <v>103748</v>
      </c>
      <c r="I7" s="49">
        <v>12520</v>
      </c>
      <c r="J7" s="445">
        <v>4239</v>
      </c>
      <c r="K7" s="446"/>
      <c r="L7" s="447">
        <v>760</v>
      </c>
      <c r="M7" s="446"/>
      <c r="N7" s="447">
        <v>81418</v>
      </c>
      <c r="O7" s="446"/>
      <c r="P7" s="229"/>
      <c r="Q7" s="230"/>
      <c r="R7" s="229"/>
      <c r="S7" s="230"/>
      <c r="T7" s="231"/>
      <c r="U7" s="232"/>
      <c r="V7" s="233"/>
      <c r="W7" s="234"/>
      <c r="Y7" s="214"/>
    </row>
    <row r="8" spans="1:25" s="50" customFormat="1" ht="19.5" customHeight="1" x14ac:dyDescent="0.15">
      <c r="A8" s="426">
        <v>29</v>
      </c>
      <c r="B8" s="38">
        <v>14124</v>
      </c>
      <c r="C8" s="38">
        <v>23927</v>
      </c>
      <c r="D8" s="39">
        <v>24.33</v>
      </c>
      <c r="E8" s="38">
        <v>378089</v>
      </c>
      <c r="F8" s="38">
        <v>206602</v>
      </c>
      <c r="G8" s="38">
        <v>45524</v>
      </c>
      <c r="H8" s="38">
        <v>100705</v>
      </c>
      <c r="I8" s="40">
        <v>11511</v>
      </c>
      <c r="J8" s="428">
        <v>80</v>
      </c>
      <c r="K8" s="429"/>
      <c r="L8" s="430">
        <v>171</v>
      </c>
      <c r="M8" s="429"/>
      <c r="N8" s="430">
        <v>13496</v>
      </c>
      <c r="O8" s="429"/>
      <c r="P8" s="430">
        <v>242687.31159861872</v>
      </c>
      <c r="Q8" s="429"/>
      <c r="R8" s="430">
        <v>120037</v>
      </c>
      <c r="S8" s="429"/>
      <c r="T8" s="434">
        <v>1024.2778793418647</v>
      </c>
      <c r="U8" s="435"/>
      <c r="V8" s="436">
        <v>338367</v>
      </c>
      <c r="W8" s="437"/>
      <c r="Y8" s="51"/>
    </row>
    <row r="9" spans="1:25" s="50" customFormat="1" ht="19.5" customHeight="1" x14ac:dyDescent="0.15">
      <c r="A9" s="427"/>
      <c r="B9" s="41">
        <v>14418</v>
      </c>
      <c r="C9" s="41">
        <v>24615</v>
      </c>
      <c r="D9" s="48"/>
      <c r="E9" s="41">
        <v>919243</v>
      </c>
      <c r="F9" s="43">
        <v>668109</v>
      </c>
      <c r="G9" s="43">
        <v>52746</v>
      </c>
      <c r="H9" s="43">
        <v>100455</v>
      </c>
      <c r="I9" s="43">
        <v>11581</v>
      </c>
      <c r="J9" s="438">
        <v>3357</v>
      </c>
      <c r="K9" s="439"/>
      <c r="L9" s="440">
        <v>855</v>
      </c>
      <c r="M9" s="439"/>
      <c r="N9" s="440">
        <v>82140</v>
      </c>
      <c r="O9" s="439"/>
      <c r="P9" s="236"/>
      <c r="Q9" s="230"/>
      <c r="R9" s="236"/>
      <c r="S9" s="230"/>
      <c r="T9" s="235"/>
      <c r="U9" s="232"/>
      <c r="V9" s="228"/>
      <c r="W9" s="228"/>
      <c r="Y9" s="51"/>
    </row>
    <row r="10" spans="1:25" s="55" customFormat="1" ht="19.5" customHeight="1" x14ac:dyDescent="0.15">
      <c r="A10" s="449">
        <v>30</v>
      </c>
      <c r="B10" s="52">
        <v>13811</v>
      </c>
      <c r="C10" s="52">
        <v>22920</v>
      </c>
      <c r="D10" s="53">
        <v>23.51</v>
      </c>
      <c r="E10" s="52">
        <v>371723</v>
      </c>
      <c r="F10" s="52">
        <v>202420</v>
      </c>
      <c r="G10" s="52">
        <v>44954</v>
      </c>
      <c r="H10" s="52">
        <v>100345</v>
      </c>
      <c r="I10" s="54">
        <v>10393</v>
      </c>
      <c r="J10" s="428">
        <v>62</v>
      </c>
      <c r="K10" s="429"/>
      <c r="L10" s="430">
        <v>164</v>
      </c>
      <c r="M10" s="429"/>
      <c r="N10" s="430">
        <v>13385</v>
      </c>
      <c r="O10" s="429"/>
      <c r="P10" s="430">
        <v>249058</v>
      </c>
      <c r="Q10" s="429"/>
      <c r="R10" s="430">
        <v>92435</v>
      </c>
      <c r="S10" s="429"/>
      <c r="T10" s="434">
        <v>1050.7</v>
      </c>
      <c r="U10" s="435"/>
      <c r="V10" s="436">
        <v>346922</v>
      </c>
      <c r="W10" s="437"/>
      <c r="Y10" s="56"/>
    </row>
    <row r="11" spans="1:25" s="55" customFormat="1" ht="19.5" customHeight="1" x14ac:dyDescent="0.15">
      <c r="A11" s="450"/>
      <c r="B11" s="41">
        <v>14023</v>
      </c>
      <c r="C11" s="41">
        <v>23543</v>
      </c>
      <c r="D11" s="42"/>
      <c r="E11" s="41">
        <v>901575</v>
      </c>
      <c r="F11" s="43">
        <v>660469</v>
      </c>
      <c r="G11" s="43">
        <v>52780</v>
      </c>
      <c r="H11" s="43">
        <v>93274</v>
      </c>
      <c r="I11" s="43">
        <v>10236</v>
      </c>
      <c r="J11" s="438">
        <v>2601</v>
      </c>
      <c r="K11" s="439"/>
      <c r="L11" s="440">
        <v>820</v>
      </c>
      <c r="M11" s="439"/>
      <c r="N11" s="440">
        <v>81395</v>
      </c>
      <c r="O11" s="439"/>
      <c r="P11" s="255"/>
      <c r="Q11" s="256"/>
      <c r="R11" s="255"/>
      <c r="S11" s="256"/>
      <c r="T11" s="226"/>
      <c r="U11" s="227"/>
      <c r="V11" s="228"/>
      <c r="W11" s="228"/>
      <c r="Y11" s="56"/>
    </row>
    <row r="12" spans="1:25" ht="19.5" customHeight="1" x14ac:dyDescent="0.15">
      <c r="A12" s="426" t="s">
        <v>280</v>
      </c>
      <c r="B12" s="52">
        <v>13583</v>
      </c>
      <c r="C12" s="52">
        <v>22189</v>
      </c>
      <c r="D12" s="53">
        <v>22.91</v>
      </c>
      <c r="E12" s="52">
        <v>363926</v>
      </c>
      <c r="F12" s="52">
        <v>197108</v>
      </c>
      <c r="G12" s="52">
        <v>44840</v>
      </c>
      <c r="H12" s="52">
        <v>98298</v>
      </c>
      <c r="I12" s="54">
        <v>9876</v>
      </c>
      <c r="J12" s="428">
        <v>60</v>
      </c>
      <c r="K12" s="429"/>
      <c r="L12" s="430">
        <v>152</v>
      </c>
      <c r="M12" s="429"/>
      <c r="N12" s="430">
        <v>13592</v>
      </c>
      <c r="O12" s="429"/>
      <c r="P12" s="430">
        <v>251290</v>
      </c>
      <c r="Q12" s="429"/>
      <c r="R12" s="430">
        <v>92390</v>
      </c>
      <c r="S12" s="429"/>
      <c r="T12" s="434">
        <v>1071.5999999999999</v>
      </c>
      <c r="U12" s="435"/>
      <c r="V12" s="436">
        <v>348793</v>
      </c>
      <c r="W12" s="437"/>
      <c r="Y12" s="214"/>
    </row>
    <row r="13" spans="1:25" ht="19.5" customHeight="1" x14ac:dyDescent="0.15">
      <c r="A13" s="448"/>
      <c r="B13" s="41">
        <v>13704</v>
      </c>
      <c r="C13" s="41">
        <v>22579</v>
      </c>
      <c r="D13" s="42"/>
      <c r="E13" s="41">
        <v>869721</v>
      </c>
      <c r="F13" s="43">
        <v>635537</v>
      </c>
      <c r="G13" s="43">
        <v>51142</v>
      </c>
      <c r="H13" s="43">
        <v>90779</v>
      </c>
      <c r="I13" s="43">
        <v>10081</v>
      </c>
      <c r="J13" s="438">
        <v>2518</v>
      </c>
      <c r="K13" s="439"/>
      <c r="L13" s="440">
        <v>760</v>
      </c>
      <c r="M13" s="439"/>
      <c r="N13" s="440">
        <v>78904</v>
      </c>
      <c r="O13" s="439"/>
      <c r="P13" s="371"/>
      <c r="Q13" s="372"/>
      <c r="R13" s="371"/>
      <c r="S13" s="372"/>
      <c r="T13" s="226"/>
      <c r="U13" s="227"/>
      <c r="V13" s="228"/>
      <c r="W13" s="228"/>
      <c r="Y13" s="214"/>
    </row>
    <row r="14" spans="1:25" s="237" customFormat="1" ht="19.5" customHeight="1" x14ac:dyDescent="0.15">
      <c r="A14" s="460" t="s">
        <v>292</v>
      </c>
      <c r="B14" s="376">
        <v>13479</v>
      </c>
      <c r="C14" s="376">
        <v>21711</v>
      </c>
      <c r="D14" s="377">
        <v>22.61</v>
      </c>
      <c r="E14" s="376">
        <v>347625</v>
      </c>
      <c r="F14" s="376">
        <v>184042</v>
      </c>
      <c r="G14" s="376">
        <v>41734</v>
      </c>
      <c r="H14" s="376">
        <v>99245</v>
      </c>
      <c r="I14" s="378">
        <v>8581</v>
      </c>
      <c r="J14" s="462">
        <v>70</v>
      </c>
      <c r="K14" s="463"/>
      <c r="L14" s="464">
        <v>162</v>
      </c>
      <c r="M14" s="463"/>
      <c r="N14" s="464">
        <v>13791</v>
      </c>
      <c r="O14" s="463"/>
      <c r="P14" s="464">
        <v>259469</v>
      </c>
      <c r="Q14" s="463"/>
      <c r="R14" s="464">
        <v>91840</v>
      </c>
      <c r="S14" s="463"/>
      <c r="T14" s="451">
        <v>1020.1</v>
      </c>
      <c r="U14" s="452"/>
      <c r="V14" s="453">
        <v>357888</v>
      </c>
      <c r="W14" s="454"/>
      <c r="Y14" s="238"/>
    </row>
    <row r="15" spans="1:25" s="237" customFormat="1" ht="19.5" customHeight="1" x14ac:dyDescent="0.15">
      <c r="A15" s="461"/>
      <c r="B15" s="379">
        <v>13623</v>
      </c>
      <c r="C15" s="379">
        <v>22132</v>
      </c>
      <c r="D15" s="380"/>
      <c r="E15" s="379">
        <v>879562</v>
      </c>
      <c r="F15" s="381">
        <v>629095</v>
      </c>
      <c r="G15" s="381">
        <v>51963</v>
      </c>
      <c r="H15" s="381">
        <v>102243</v>
      </c>
      <c r="I15" s="381">
        <v>8775</v>
      </c>
      <c r="J15" s="455">
        <v>2930</v>
      </c>
      <c r="K15" s="456"/>
      <c r="L15" s="457">
        <v>810</v>
      </c>
      <c r="M15" s="456"/>
      <c r="N15" s="457">
        <v>83746</v>
      </c>
      <c r="O15" s="456"/>
      <c r="P15" s="382"/>
      <c r="Q15" s="383"/>
      <c r="R15" s="382"/>
      <c r="S15" s="383"/>
      <c r="T15" s="384"/>
      <c r="U15" s="385"/>
      <c r="V15" s="386"/>
      <c r="W15" s="386"/>
      <c r="Y15" s="238"/>
    </row>
    <row r="16" spans="1:25" s="34" customFormat="1" ht="16.5" customHeight="1" x14ac:dyDescent="0.15">
      <c r="A16" s="458" t="s">
        <v>26</v>
      </c>
      <c r="B16" s="459"/>
      <c r="C16" s="459"/>
      <c r="D16" s="57"/>
      <c r="E16" s="57"/>
      <c r="F16" s="57"/>
      <c r="G16" s="57"/>
      <c r="H16" s="57"/>
      <c r="I16" s="57"/>
      <c r="J16" s="57"/>
      <c r="K16" s="57"/>
      <c r="L16" s="33"/>
      <c r="M16" s="33"/>
      <c r="N16" s="58"/>
      <c r="O16" s="58"/>
      <c r="P16" s="33"/>
    </row>
    <row r="17" spans="1:30" s="34" customFormat="1" ht="13.5" customHeight="1" x14ac:dyDescent="0.15">
      <c r="A17" s="465" t="s">
        <v>27</v>
      </c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59"/>
      <c r="M17" s="33"/>
      <c r="N17" s="33"/>
      <c r="O17" s="33"/>
      <c r="P17" s="33"/>
    </row>
    <row r="18" spans="1:30" s="34" customFormat="1" ht="13.5" customHeight="1" x14ac:dyDescent="0.15">
      <c r="A18" s="465" t="s">
        <v>28</v>
      </c>
      <c r="B18" s="465"/>
      <c r="C18" s="465"/>
      <c r="D18" s="465"/>
      <c r="E18" s="465"/>
      <c r="F18" s="465"/>
      <c r="G18" s="465"/>
      <c r="H18" s="465"/>
      <c r="I18" s="465"/>
      <c r="J18" s="247"/>
      <c r="K18" s="247"/>
      <c r="L18" s="59"/>
      <c r="M18" s="33"/>
      <c r="N18" s="33"/>
      <c r="O18" s="33"/>
      <c r="P18" s="33"/>
    </row>
    <row r="19" spans="1:30" s="34" customFormat="1" ht="13.5" customHeight="1" x14ac:dyDescent="0.15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59"/>
      <c r="M19" s="33"/>
      <c r="N19" s="33"/>
      <c r="O19" s="33"/>
      <c r="P19" s="33"/>
    </row>
    <row r="20" spans="1:30" s="34" customFormat="1" ht="13.5" customHeight="1" x14ac:dyDescent="0.15">
      <c r="A20" s="247"/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59"/>
      <c r="M20" s="33"/>
      <c r="N20" s="33"/>
      <c r="O20" s="33"/>
      <c r="P20" s="33"/>
    </row>
    <row r="21" spans="1:30" ht="18.75" customHeight="1" x14ac:dyDescent="0.15">
      <c r="A21" s="60"/>
      <c r="B21" s="61"/>
      <c r="C21" s="61"/>
      <c r="D21" s="62"/>
      <c r="E21" s="62"/>
      <c r="F21" s="62"/>
      <c r="G21" s="62"/>
      <c r="H21" s="62"/>
      <c r="I21" s="61" t="s">
        <v>29</v>
      </c>
      <c r="J21" s="63" t="s">
        <v>30</v>
      </c>
      <c r="K21" s="63"/>
      <c r="L21" s="63"/>
      <c r="M21" s="63"/>
      <c r="N21" s="63"/>
      <c r="O21" s="63"/>
      <c r="P21" s="63"/>
      <c r="Q21" s="63"/>
      <c r="R21" s="63"/>
    </row>
    <row r="22" spans="1:30" ht="14.25" customHeight="1" x14ac:dyDescent="0.15">
      <c r="A22" s="466" t="s">
        <v>31</v>
      </c>
      <c r="B22" s="466"/>
      <c r="C22" s="466"/>
      <c r="D22" s="466"/>
      <c r="E22" s="466"/>
      <c r="F22" s="466"/>
      <c r="G22" s="64"/>
      <c r="H22" s="65"/>
      <c r="I22" s="64"/>
      <c r="J22" s="65"/>
      <c r="K22" s="65"/>
      <c r="L22" s="64"/>
      <c r="M22" s="64"/>
      <c r="N22" s="66"/>
      <c r="O22" s="67"/>
      <c r="P22" s="67"/>
      <c r="Q22" s="67"/>
      <c r="R22" s="67"/>
      <c r="S22" s="67"/>
      <c r="T22" s="67"/>
      <c r="U22" s="68"/>
      <c r="V22" s="69"/>
      <c r="W22" s="69"/>
      <c r="X22" s="69"/>
      <c r="Z22" s="214"/>
      <c r="AA22" s="214"/>
      <c r="AC22" s="217" t="s">
        <v>32</v>
      </c>
    </row>
    <row r="23" spans="1:30" ht="19.5" customHeight="1" x14ac:dyDescent="0.15">
      <c r="A23" s="467" t="s">
        <v>33</v>
      </c>
      <c r="B23" s="469" t="s">
        <v>34</v>
      </c>
      <c r="C23" s="470"/>
      <c r="D23" s="471" t="s">
        <v>35</v>
      </c>
      <c r="E23" s="471"/>
      <c r="F23" s="471" t="s">
        <v>36</v>
      </c>
      <c r="G23" s="471"/>
      <c r="H23" s="471" t="s">
        <v>37</v>
      </c>
      <c r="I23" s="472"/>
      <c r="J23" s="473" t="s">
        <v>38</v>
      </c>
      <c r="K23" s="473"/>
      <c r="L23" s="473"/>
      <c r="M23" s="474"/>
      <c r="N23" s="477" t="s">
        <v>39</v>
      </c>
      <c r="O23" s="473"/>
      <c r="P23" s="473"/>
      <c r="Q23" s="473"/>
      <c r="R23" s="478" t="s">
        <v>40</v>
      </c>
      <c r="S23" s="478"/>
      <c r="T23" s="478"/>
      <c r="U23" s="478"/>
      <c r="V23" s="473" t="s">
        <v>41</v>
      </c>
      <c r="W23" s="473"/>
      <c r="X23" s="473"/>
      <c r="Y23" s="474"/>
      <c r="Z23" s="477" t="s">
        <v>42</v>
      </c>
      <c r="AA23" s="473"/>
      <c r="AB23" s="473"/>
      <c r="AC23" s="473"/>
    </row>
    <row r="24" spans="1:30" ht="19.5" customHeight="1" x14ac:dyDescent="0.15">
      <c r="A24" s="468"/>
      <c r="B24" s="70" t="s">
        <v>43</v>
      </c>
      <c r="C24" s="71" t="s">
        <v>44</v>
      </c>
      <c r="D24" s="248" t="s">
        <v>43</v>
      </c>
      <c r="E24" s="71" t="s">
        <v>44</v>
      </c>
      <c r="F24" s="248" t="s">
        <v>43</v>
      </c>
      <c r="G24" s="71" t="s">
        <v>44</v>
      </c>
      <c r="H24" s="248" t="s">
        <v>43</v>
      </c>
      <c r="I24" s="72" t="s">
        <v>44</v>
      </c>
      <c r="J24" s="469" t="s">
        <v>43</v>
      </c>
      <c r="K24" s="470"/>
      <c r="L24" s="479" t="s">
        <v>44</v>
      </c>
      <c r="M24" s="480"/>
      <c r="N24" s="481" t="s">
        <v>43</v>
      </c>
      <c r="O24" s="482"/>
      <c r="P24" s="483" t="s">
        <v>44</v>
      </c>
      <c r="Q24" s="484"/>
      <c r="R24" s="481" t="s">
        <v>43</v>
      </c>
      <c r="S24" s="482"/>
      <c r="T24" s="483" t="s">
        <v>44</v>
      </c>
      <c r="U24" s="484"/>
      <c r="V24" s="485" t="s">
        <v>43</v>
      </c>
      <c r="W24" s="470"/>
      <c r="X24" s="479" t="s">
        <v>44</v>
      </c>
      <c r="Y24" s="480"/>
      <c r="Z24" s="485" t="s">
        <v>43</v>
      </c>
      <c r="AA24" s="470"/>
      <c r="AB24" s="479" t="s">
        <v>44</v>
      </c>
      <c r="AC24" s="486"/>
    </row>
    <row r="25" spans="1:30" ht="19.5" customHeight="1" x14ac:dyDescent="0.15">
      <c r="A25" s="73" t="s">
        <v>281</v>
      </c>
      <c r="B25" s="74">
        <v>27498</v>
      </c>
      <c r="C25" s="252">
        <v>17863125</v>
      </c>
      <c r="D25" s="74">
        <v>25193</v>
      </c>
      <c r="E25" s="74">
        <v>16807946</v>
      </c>
      <c r="F25" s="251">
        <v>345</v>
      </c>
      <c r="G25" s="251">
        <v>290982</v>
      </c>
      <c r="H25" s="74">
        <v>39</v>
      </c>
      <c r="I25" s="252">
        <v>29379</v>
      </c>
      <c r="J25" s="489">
        <v>1337</v>
      </c>
      <c r="K25" s="476"/>
      <c r="L25" s="475">
        <v>580401</v>
      </c>
      <c r="M25" s="476"/>
      <c r="N25" s="475">
        <v>490</v>
      </c>
      <c r="O25" s="476"/>
      <c r="P25" s="475">
        <v>93544</v>
      </c>
      <c r="Q25" s="476"/>
      <c r="R25" s="475">
        <v>54</v>
      </c>
      <c r="S25" s="476"/>
      <c r="T25" s="475">
        <v>47001</v>
      </c>
      <c r="U25" s="476"/>
      <c r="V25" s="475">
        <v>24</v>
      </c>
      <c r="W25" s="476"/>
      <c r="X25" s="475">
        <v>11202</v>
      </c>
      <c r="Y25" s="476"/>
      <c r="Z25" s="475">
        <v>16</v>
      </c>
      <c r="AA25" s="476"/>
      <c r="AB25" s="475">
        <v>2670</v>
      </c>
      <c r="AC25" s="489"/>
    </row>
    <row r="26" spans="1:30" ht="19.5" customHeight="1" x14ac:dyDescent="0.15">
      <c r="A26" s="73">
        <v>29</v>
      </c>
      <c r="B26" s="74">
        <v>28319</v>
      </c>
      <c r="C26" s="252">
        <v>18344181</v>
      </c>
      <c r="D26" s="74">
        <v>26172</v>
      </c>
      <c r="E26" s="74">
        <v>17347978</v>
      </c>
      <c r="F26" s="251">
        <v>273</v>
      </c>
      <c r="G26" s="251">
        <v>227441</v>
      </c>
      <c r="H26" s="74">
        <v>139</v>
      </c>
      <c r="I26" s="252">
        <v>107954</v>
      </c>
      <c r="J26" s="490">
        <v>1204</v>
      </c>
      <c r="K26" s="488"/>
      <c r="L26" s="487">
        <v>521079</v>
      </c>
      <c r="M26" s="488"/>
      <c r="N26" s="487">
        <v>434</v>
      </c>
      <c r="O26" s="488"/>
      <c r="P26" s="487">
        <v>81907</v>
      </c>
      <c r="Q26" s="488"/>
      <c r="R26" s="487">
        <v>50</v>
      </c>
      <c r="S26" s="488"/>
      <c r="T26" s="487">
        <v>43446</v>
      </c>
      <c r="U26" s="488"/>
      <c r="V26" s="487">
        <v>24</v>
      </c>
      <c r="W26" s="488"/>
      <c r="X26" s="487">
        <v>11207</v>
      </c>
      <c r="Y26" s="488"/>
      <c r="Z26" s="487">
        <v>23</v>
      </c>
      <c r="AA26" s="488"/>
      <c r="AB26" s="487">
        <v>3169</v>
      </c>
      <c r="AC26" s="490"/>
      <c r="AD26" s="214"/>
    </row>
    <row r="27" spans="1:30" ht="19.5" customHeight="1" x14ac:dyDescent="0.15">
      <c r="A27" s="73">
        <v>30</v>
      </c>
      <c r="B27" s="74">
        <v>28698</v>
      </c>
      <c r="C27" s="252">
        <v>18700491</v>
      </c>
      <c r="D27" s="74">
        <v>26772</v>
      </c>
      <c r="E27" s="74">
        <v>17779983</v>
      </c>
      <c r="F27" s="251">
        <v>275</v>
      </c>
      <c r="G27" s="251">
        <v>229643</v>
      </c>
      <c r="H27" s="74">
        <v>147</v>
      </c>
      <c r="I27" s="252">
        <v>114306</v>
      </c>
      <c r="J27" s="490">
        <v>1072</v>
      </c>
      <c r="K27" s="488"/>
      <c r="L27" s="487">
        <v>460920</v>
      </c>
      <c r="M27" s="488"/>
      <c r="N27" s="487">
        <v>369</v>
      </c>
      <c r="O27" s="488"/>
      <c r="P27" s="487">
        <v>68948</v>
      </c>
      <c r="Q27" s="488"/>
      <c r="R27" s="487">
        <v>44</v>
      </c>
      <c r="S27" s="488"/>
      <c r="T27" s="487">
        <v>37991</v>
      </c>
      <c r="U27" s="488"/>
      <c r="V27" s="487">
        <v>19</v>
      </c>
      <c r="W27" s="488"/>
      <c r="X27" s="487">
        <v>8700</v>
      </c>
      <c r="Y27" s="488"/>
      <c r="Z27" s="487" t="s">
        <v>278</v>
      </c>
      <c r="AA27" s="488"/>
      <c r="AB27" s="487" t="s">
        <v>278</v>
      </c>
      <c r="AC27" s="490"/>
    </row>
    <row r="28" spans="1:30" ht="19.5" customHeight="1" x14ac:dyDescent="0.15">
      <c r="A28" s="253" t="s">
        <v>282</v>
      </c>
      <c r="B28" s="74">
        <v>28966</v>
      </c>
      <c r="C28" s="74">
        <v>18997000</v>
      </c>
      <c r="D28" s="74">
        <v>27171</v>
      </c>
      <c r="E28" s="74">
        <v>18110854</v>
      </c>
      <c r="F28" s="74">
        <v>290</v>
      </c>
      <c r="G28" s="74">
        <v>243452</v>
      </c>
      <c r="H28" s="74">
        <v>163</v>
      </c>
      <c r="I28" s="251">
        <v>127554</v>
      </c>
      <c r="J28" s="490">
        <v>968</v>
      </c>
      <c r="K28" s="488"/>
      <c r="L28" s="487">
        <v>415013</v>
      </c>
      <c r="M28" s="488"/>
      <c r="N28" s="487">
        <v>318</v>
      </c>
      <c r="O28" s="488"/>
      <c r="P28" s="487">
        <v>58643</v>
      </c>
      <c r="Q28" s="488"/>
      <c r="R28" s="487">
        <v>38</v>
      </c>
      <c r="S28" s="488"/>
      <c r="T28" s="487">
        <v>32959</v>
      </c>
      <c r="U28" s="488"/>
      <c r="V28" s="487">
        <v>18</v>
      </c>
      <c r="W28" s="488"/>
      <c r="X28" s="487">
        <v>8525</v>
      </c>
      <c r="Y28" s="488"/>
      <c r="Z28" s="494" t="s">
        <v>278</v>
      </c>
      <c r="AA28" s="495"/>
      <c r="AB28" s="494" t="s">
        <v>278</v>
      </c>
      <c r="AC28" s="496"/>
    </row>
    <row r="29" spans="1:30" s="76" customFormat="1" ht="19.5" customHeight="1" x14ac:dyDescent="0.15">
      <c r="A29" s="257" t="s">
        <v>293</v>
      </c>
      <c r="B29" s="258">
        <v>28053</v>
      </c>
      <c r="C29" s="258">
        <v>18877448</v>
      </c>
      <c r="D29" s="258">
        <v>27586</v>
      </c>
      <c r="E29" s="258">
        <v>18495046</v>
      </c>
      <c r="F29" s="258">
        <v>303</v>
      </c>
      <c r="G29" s="258">
        <v>254113</v>
      </c>
      <c r="H29" s="258">
        <v>164</v>
      </c>
      <c r="I29" s="259">
        <v>128292</v>
      </c>
      <c r="J29" s="497">
        <v>860</v>
      </c>
      <c r="K29" s="498"/>
      <c r="L29" s="499">
        <v>368130</v>
      </c>
      <c r="M29" s="498"/>
      <c r="N29" s="499">
        <v>281</v>
      </c>
      <c r="O29" s="498"/>
      <c r="P29" s="499">
        <v>51078</v>
      </c>
      <c r="Q29" s="498"/>
      <c r="R29" s="499">
        <v>34</v>
      </c>
      <c r="S29" s="498"/>
      <c r="T29" s="499">
        <v>29313</v>
      </c>
      <c r="U29" s="498"/>
      <c r="V29" s="499">
        <v>16</v>
      </c>
      <c r="W29" s="498"/>
      <c r="X29" s="499">
        <v>7586</v>
      </c>
      <c r="Y29" s="498"/>
      <c r="Z29" s="491" t="s">
        <v>278</v>
      </c>
      <c r="AA29" s="506"/>
      <c r="AB29" s="491" t="s">
        <v>278</v>
      </c>
      <c r="AC29" s="492"/>
    </row>
    <row r="30" spans="1:30" x14ac:dyDescent="0.15">
      <c r="A30" s="77" t="s">
        <v>45</v>
      </c>
      <c r="B30" s="78"/>
      <c r="C30" s="78"/>
      <c r="D30" s="78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30" x14ac:dyDescent="0.15">
      <c r="A31" s="77"/>
      <c r="B31" s="78"/>
      <c r="C31" s="78"/>
      <c r="D31" s="78"/>
      <c r="E31" s="64"/>
      <c r="F31" s="64"/>
      <c r="G31" s="64"/>
      <c r="H31" s="64"/>
      <c r="I31" s="64"/>
      <c r="J31" s="64"/>
      <c r="K31" s="64"/>
      <c r="L31" s="64"/>
      <c r="M31" s="79"/>
      <c r="N31" s="64"/>
      <c r="O31" s="64"/>
      <c r="P31" s="64"/>
      <c r="Q31" s="64"/>
      <c r="R31" s="64"/>
      <c r="S31" s="64"/>
      <c r="T31" s="64"/>
      <c r="U31" s="64"/>
      <c r="V31" s="64"/>
    </row>
    <row r="32" spans="1:30" x14ac:dyDescent="0.15">
      <c r="A32" s="77"/>
      <c r="B32" s="78"/>
      <c r="C32" s="78"/>
      <c r="D32" s="78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9" ht="18.75" x14ac:dyDescent="0.15">
      <c r="A33" s="493" t="s">
        <v>46</v>
      </c>
      <c r="B33" s="493"/>
      <c r="C33" s="493"/>
      <c r="D33" s="493"/>
      <c r="E33" s="493"/>
      <c r="F33" s="493"/>
      <c r="G33" s="493"/>
      <c r="H33" s="493"/>
      <c r="I33" s="493"/>
      <c r="J33" s="493" t="s">
        <v>47</v>
      </c>
      <c r="K33" s="493"/>
      <c r="L33" s="493"/>
      <c r="M33" s="493"/>
      <c r="N33" s="493"/>
      <c r="O33" s="493"/>
      <c r="P33" s="493"/>
      <c r="Q33" s="493"/>
      <c r="R33" s="493"/>
      <c r="S33" s="493"/>
      <c r="T33" s="493"/>
      <c r="U33" s="493"/>
      <c r="V33" s="493"/>
      <c r="W33" s="493"/>
      <c r="X33" s="493"/>
      <c r="Y33" s="493"/>
      <c r="Z33" s="493"/>
      <c r="AA33" s="493"/>
      <c r="AB33" s="493"/>
      <c r="AC33" s="493"/>
    </row>
    <row r="34" spans="1:29" x14ac:dyDescent="0.15">
      <c r="A34" s="500" t="s">
        <v>48</v>
      </c>
      <c r="B34" s="500"/>
      <c r="C34" s="34"/>
      <c r="D34" s="34"/>
      <c r="E34" s="34"/>
      <c r="F34" s="34"/>
      <c r="G34" s="34"/>
      <c r="H34" s="34"/>
      <c r="I34" s="80" t="s">
        <v>32</v>
      </c>
      <c r="J34" s="69"/>
      <c r="K34" s="69"/>
      <c r="AC34" s="210" t="s">
        <v>49</v>
      </c>
    </row>
    <row r="35" spans="1:29" ht="19.5" customHeight="1" x14ac:dyDescent="0.15">
      <c r="A35" s="501" t="s">
        <v>33</v>
      </c>
      <c r="B35" s="503" t="s">
        <v>50</v>
      </c>
      <c r="C35" s="503"/>
      <c r="D35" s="503" t="s">
        <v>51</v>
      </c>
      <c r="E35" s="503"/>
      <c r="F35" s="503" t="s">
        <v>36</v>
      </c>
      <c r="G35" s="503"/>
      <c r="H35" s="504" t="s">
        <v>52</v>
      </c>
      <c r="I35" s="505"/>
      <c r="J35" s="513" t="s">
        <v>33</v>
      </c>
      <c r="K35" s="514"/>
      <c r="L35" s="509" t="s">
        <v>53</v>
      </c>
      <c r="M35" s="509"/>
      <c r="N35" s="509"/>
      <c r="O35" s="509"/>
      <c r="P35" s="510" t="s">
        <v>54</v>
      </c>
      <c r="Q35" s="511"/>
      <c r="R35" s="511"/>
      <c r="S35" s="511"/>
      <c r="T35" s="511"/>
      <c r="U35" s="511"/>
      <c r="V35" s="511"/>
      <c r="W35" s="511"/>
      <c r="X35" s="511"/>
      <c r="Y35" s="507" t="s">
        <v>55</v>
      </c>
      <c r="Z35" s="507" t="s">
        <v>56</v>
      </c>
      <c r="AA35" s="507" t="s">
        <v>57</v>
      </c>
      <c r="AB35" s="507" t="s">
        <v>58</v>
      </c>
      <c r="AC35" s="508"/>
    </row>
    <row r="36" spans="1:29" ht="19.5" customHeight="1" x14ac:dyDescent="0.15">
      <c r="A36" s="502"/>
      <c r="B36" s="245" t="s">
        <v>43</v>
      </c>
      <c r="C36" s="245" t="s">
        <v>44</v>
      </c>
      <c r="D36" s="245" t="s">
        <v>43</v>
      </c>
      <c r="E36" s="245" t="s">
        <v>44</v>
      </c>
      <c r="F36" s="245" t="s">
        <v>43</v>
      </c>
      <c r="G36" s="245" t="s">
        <v>44</v>
      </c>
      <c r="H36" s="245" t="s">
        <v>43</v>
      </c>
      <c r="I36" s="246" t="s">
        <v>44</v>
      </c>
      <c r="J36" s="515"/>
      <c r="K36" s="516"/>
      <c r="L36" s="509" t="s">
        <v>59</v>
      </c>
      <c r="M36" s="509" t="s">
        <v>60</v>
      </c>
      <c r="N36" s="509" t="s">
        <v>61</v>
      </c>
      <c r="O36" s="509" t="s">
        <v>62</v>
      </c>
      <c r="P36" s="509" t="s">
        <v>59</v>
      </c>
      <c r="Q36" s="509" t="s">
        <v>63</v>
      </c>
      <c r="R36" s="510" t="s">
        <v>64</v>
      </c>
      <c r="S36" s="511"/>
      <c r="T36" s="511"/>
      <c r="U36" s="511"/>
      <c r="V36" s="511"/>
      <c r="W36" s="511"/>
      <c r="X36" s="512"/>
      <c r="Y36" s="507"/>
      <c r="Z36" s="507"/>
      <c r="AA36" s="507"/>
      <c r="AB36" s="507"/>
      <c r="AC36" s="508"/>
    </row>
    <row r="37" spans="1:29" ht="19.5" customHeight="1" x14ac:dyDescent="0.15">
      <c r="A37" s="73" t="s">
        <v>281</v>
      </c>
      <c r="B37" s="74">
        <v>1019</v>
      </c>
      <c r="C37" s="252">
        <v>892026</v>
      </c>
      <c r="D37" s="74" t="s">
        <v>65</v>
      </c>
      <c r="E37" s="74" t="s">
        <v>65</v>
      </c>
      <c r="F37" s="74">
        <v>1019</v>
      </c>
      <c r="G37" s="74">
        <v>892026</v>
      </c>
      <c r="H37" s="74" t="s">
        <v>65</v>
      </c>
      <c r="I37" s="251" t="s">
        <v>65</v>
      </c>
      <c r="J37" s="517"/>
      <c r="K37" s="518"/>
      <c r="L37" s="509"/>
      <c r="M37" s="509"/>
      <c r="N37" s="509"/>
      <c r="O37" s="509"/>
      <c r="P37" s="509"/>
      <c r="Q37" s="509"/>
      <c r="R37" s="82" t="s">
        <v>66</v>
      </c>
      <c r="S37" s="83" t="s">
        <v>67</v>
      </c>
      <c r="T37" s="83" t="s">
        <v>68</v>
      </c>
      <c r="U37" s="83" t="s">
        <v>69</v>
      </c>
      <c r="V37" s="83" t="s">
        <v>70</v>
      </c>
      <c r="W37" s="83" t="s">
        <v>71</v>
      </c>
      <c r="X37" s="84" t="s">
        <v>72</v>
      </c>
      <c r="Y37" s="507"/>
      <c r="Z37" s="507"/>
      <c r="AA37" s="507"/>
      <c r="AB37" s="507"/>
      <c r="AC37" s="508"/>
    </row>
    <row r="38" spans="1:29" ht="19.5" customHeight="1" x14ac:dyDescent="0.15">
      <c r="A38" s="73">
        <v>29</v>
      </c>
      <c r="B38" s="74">
        <v>1033</v>
      </c>
      <c r="C38" s="252">
        <v>902306</v>
      </c>
      <c r="D38" s="74" t="s">
        <v>65</v>
      </c>
      <c r="E38" s="74" t="s">
        <v>65</v>
      </c>
      <c r="F38" s="74">
        <v>1033</v>
      </c>
      <c r="G38" s="74">
        <v>902306</v>
      </c>
      <c r="H38" s="74" t="s">
        <v>65</v>
      </c>
      <c r="I38" s="251" t="s">
        <v>65</v>
      </c>
      <c r="J38" s="525" t="s">
        <v>281</v>
      </c>
      <c r="K38" s="526"/>
      <c r="L38" s="85">
        <v>18101</v>
      </c>
      <c r="M38" s="85">
        <v>11886</v>
      </c>
      <c r="N38" s="85">
        <v>84</v>
      </c>
      <c r="O38" s="85">
        <v>6131</v>
      </c>
      <c r="P38" s="85">
        <v>3997</v>
      </c>
      <c r="Q38" s="85">
        <v>873</v>
      </c>
      <c r="R38" s="86">
        <v>3124</v>
      </c>
      <c r="S38" s="87">
        <v>1388</v>
      </c>
      <c r="T38" s="87">
        <v>111</v>
      </c>
      <c r="U38" s="87">
        <v>76</v>
      </c>
      <c r="V38" s="87">
        <v>39</v>
      </c>
      <c r="W38" s="87">
        <v>1089</v>
      </c>
      <c r="X38" s="88">
        <v>421</v>
      </c>
      <c r="Y38" s="89">
        <v>101829</v>
      </c>
      <c r="Z38" s="89">
        <v>63846</v>
      </c>
      <c r="AA38" s="90">
        <v>62.7</v>
      </c>
      <c r="AB38" s="527">
        <v>1212811</v>
      </c>
      <c r="AC38" s="528"/>
    </row>
    <row r="39" spans="1:29" ht="19.5" customHeight="1" x14ac:dyDescent="0.15">
      <c r="A39" s="253">
        <v>30</v>
      </c>
      <c r="B39" s="74">
        <v>1037</v>
      </c>
      <c r="C39" s="252">
        <v>903504</v>
      </c>
      <c r="D39" s="74" t="s">
        <v>65</v>
      </c>
      <c r="E39" s="74" t="s">
        <v>65</v>
      </c>
      <c r="F39" s="74">
        <v>1037</v>
      </c>
      <c r="G39" s="74">
        <v>903504</v>
      </c>
      <c r="H39" s="74" t="s">
        <v>65</v>
      </c>
      <c r="I39" s="251" t="s">
        <v>65</v>
      </c>
      <c r="J39" s="519">
        <v>29</v>
      </c>
      <c r="K39" s="520"/>
      <c r="L39" s="85">
        <v>17263</v>
      </c>
      <c r="M39" s="85">
        <v>11221</v>
      </c>
      <c r="N39" s="85">
        <v>65</v>
      </c>
      <c r="O39" s="85">
        <v>5977</v>
      </c>
      <c r="P39" s="85">
        <v>4041</v>
      </c>
      <c r="Q39" s="85">
        <v>872</v>
      </c>
      <c r="R39" s="86">
        <v>3169</v>
      </c>
      <c r="S39" s="87">
        <v>1348</v>
      </c>
      <c r="T39" s="87">
        <v>112</v>
      </c>
      <c r="U39" s="87">
        <v>74</v>
      </c>
      <c r="V39" s="87">
        <v>38</v>
      </c>
      <c r="W39" s="87">
        <v>1125</v>
      </c>
      <c r="X39" s="88">
        <v>472</v>
      </c>
      <c r="Y39" s="89">
        <v>92487</v>
      </c>
      <c r="Z39" s="254">
        <v>59668</v>
      </c>
      <c r="AA39" s="90">
        <v>64.5</v>
      </c>
      <c r="AB39" s="521">
        <v>1117549</v>
      </c>
      <c r="AC39" s="519"/>
    </row>
    <row r="40" spans="1:29" ht="19.5" customHeight="1" x14ac:dyDescent="0.15">
      <c r="A40" s="253" t="s">
        <v>282</v>
      </c>
      <c r="B40" s="74">
        <v>1054</v>
      </c>
      <c r="C40" s="252">
        <v>916778</v>
      </c>
      <c r="D40" s="74" t="s">
        <v>65</v>
      </c>
      <c r="E40" s="74" t="s">
        <v>65</v>
      </c>
      <c r="F40" s="74">
        <v>1054</v>
      </c>
      <c r="G40" s="74">
        <v>916778</v>
      </c>
      <c r="H40" s="74" t="s">
        <v>65</v>
      </c>
      <c r="I40" s="251" t="s">
        <v>65</v>
      </c>
      <c r="J40" s="519">
        <v>30</v>
      </c>
      <c r="K40" s="520"/>
      <c r="L40" s="85">
        <v>16518</v>
      </c>
      <c r="M40" s="85">
        <v>10759</v>
      </c>
      <c r="N40" s="85">
        <v>63</v>
      </c>
      <c r="O40" s="85">
        <v>5696</v>
      </c>
      <c r="P40" s="85">
        <v>3998</v>
      </c>
      <c r="Q40" s="85">
        <v>873</v>
      </c>
      <c r="R40" s="86">
        <v>3125</v>
      </c>
      <c r="S40" s="87">
        <v>1303</v>
      </c>
      <c r="T40" s="87">
        <v>137</v>
      </c>
      <c r="U40" s="87">
        <v>68</v>
      </c>
      <c r="V40" s="87">
        <v>34</v>
      </c>
      <c r="W40" s="87">
        <v>1085</v>
      </c>
      <c r="X40" s="88">
        <v>498</v>
      </c>
      <c r="Y40" s="89">
        <v>86005</v>
      </c>
      <c r="Z40" s="254">
        <v>53869</v>
      </c>
      <c r="AA40" s="90">
        <v>67.900000000000006</v>
      </c>
      <c r="AB40" s="521">
        <v>1117850</v>
      </c>
      <c r="AC40" s="519"/>
    </row>
    <row r="41" spans="1:29" s="76" customFormat="1" ht="19.5" customHeight="1" x14ac:dyDescent="0.15">
      <c r="A41" s="257" t="s">
        <v>293</v>
      </c>
      <c r="B41" s="258">
        <v>1071</v>
      </c>
      <c r="C41" s="258">
        <v>932591</v>
      </c>
      <c r="D41" s="258" t="s">
        <v>65</v>
      </c>
      <c r="E41" s="258" t="s">
        <v>65</v>
      </c>
      <c r="F41" s="258">
        <v>1071</v>
      </c>
      <c r="G41" s="258">
        <v>932591</v>
      </c>
      <c r="H41" s="258" t="s">
        <v>65</v>
      </c>
      <c r="I41" s="259" t="s">
        <v>65</v>
      </c>
      <c r="J41" s="519" t="s">
        <v>282</v>
      </c>
      <c r="K41" s="520"/>
      <c r="L41" s="85">
        <v>15977</v>
      </c>
      <c r="M41" s="85">
        <v>10423</v>
      </c>
      <c r="N41" s="85">
        <v>67</v>
      </c>
      <c r="O41" s="85">
        <v>5487</v>
      </c>
      <c r="P41" s="85">
        <v>3940</v>
      </c>
      <c r="Q41" s="85">
        <v>873</v>
      </c>
      <c r="R41" s="86">
        <v>3066</v>
      </c>
      <c r="S41" s="87">
        <v>1316</v>
      </c>
      <c r="T41" s="87">
        <v>119</v>
      </c>
      <c r="U41" s="87">
        <v>59</v>
      </c>
      <c r="V41" s="87">
        <v>38</v>
      </c>
      <c r="W41" s="87">
        <v>1038</v>
      </c>
      <c r="X41" s="88">
        <v>496</v>
      </c>
      <c r="Y41" s="254">
        <v>81409</v>
      </c>
      <c r="Z41" s="89">
        <v>53869</v>
      </c>
      <c r="AA41" s="90">
        <v>68.5</v>
      </c>
      <c r="AB41" s="521">
        <v>1066989</v>
      </c>
      <c r="AC41" s="519"/>
    </row>
    <row r="42" spans="1:29" ht="19.5" customHeight="1" x14ac:dyDescent="0.15">
      <c r="A42" s="77" t="s">
        <v>73</v>
      </c>
      <c r="B42" s="92"/>
      <c r="C42" s="92"/>
      <c r="D42" s="34"/>
      <c r="E42" s="91"/>
      <c r="F42" s="91"/>
      <c r="G42" s="91"/>
      <c r="H42" s="34"/>
      <c r="I42" s="34"/>
      <c r="J42" s="522" t="s">
        <v>293</v>
      </c>
      <c r="K42" s="523"/>
      <c r="L42" s="260">
        <v>15567</v>
      </c>
      <c r="M42" s="260">
        <v>10233</v>
      </c>
      <c r="N42" s="260">
        <v>73</v>
      </c>
      <c r="O42" s="260">
        <v>5261</v>
      </c>
      <c r="P42" s="260">
        <v>4011</v>
      </c>
      <c r="Q42" s="260">
        <v>894</v>
      </c>
      <c r="R42" s="261">
        <v>3117</v>
      </c>
      <c r="S42" s="262">
        <v>1393</v>
      </c>
      <c r="T42" s="262">
        <v>113</v>
      </c>
      <c r="U42" s="262">
        <v>65</v>
      </c>
      <c r="V42" s="262">
        <v>23</v>
      </c>
      <c r="W42" s="262">
        <v>1033</v>
      </c>
      <c r="X42" s="263">
        <v>490</v>
      </c>
      <c r="Y42" s="264">
        <v>77682</v>
      </c>
      <c r="Z42" s="264">
        <v>55052</v>
      </c>
      <c r="AA42" s="265">
        <v>70.900000000000006</v>
      </c>
      <c r="AB42" s="524">
        <v>1012918</v>
      </c>
      <c r="AC42" s="522"/>
    </row>
    <row r="43" spans="1:29" ht="19.5" customHeight="1" x14ac:dyDescent="0.15">
      <c r="J43" s="77" t="s">
        <v>73</v>
      </c>
      <c r="L43" s="93"/>
      <c r="M43" s="94"/>
      <c r="N43" s="94"/>
      <c r="O43" s="94"/>
      <c r="P43" s="94"/>
      <c r="Q43" s="94"/>
      <c r="R43" s="94"/>
      <c r="S43" s="94"/>
      <c r="T43" s="95"/>
      <c r="U43" s="95"/>
      <c r="V43" s="95"/>
      <c r="W43" s="95"/>
      <c r="X43" s="95"/>
      <c r="Y43" s="96"/>
      <c r="Z43" s="96"/>
      <c r="AA43" s="95"/>
      <c r="AB43" s="97"/>
    </row>
    <row r="46" spans="1:29" x14ac:dyDescent="0.15">
      <c r="L46" s="214"/>
    </row>
    <row r="52" spans="10:29" x14ac:dyDescent="0.15"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</sheetData>
  <mergeCells count="180">
    <mergeCell ref="J41:K41"/>
    <mergeCell ref="AB41:AC41"/>
    <mergeCell ref="J42:K42"/>
    <mergeCell ref="AB42:AC42"/>
    <mergeCell ref="J38:K38"/>
    <mergeCell ref="AB38:AC38"/>
    <mergeCell ref="J39:K39"/>
    <mergeCell ref="AB39:AC39"/>
    <mergeCell ref="J40:K40"/>
    <mergeCell ref="AB40:AC40"/>
    <mergeCell ref="AB35:AC37"/>
    <mergeCell ref="L36:L37"/>
    <mergeCell ref="M36:M37"/>
    <mergeCell ref="N36:N37"/>
    <mergeCell ref="O36:O37"/>
    <mergeCell ref="P36:P37"/>
    <mergeCell ref="Q36:Q37"/>
    <mergeCell ref="R36:X36"/>
    <mergeCell ref="J35:K37"/>
    <mergeCell ref="L35:O35"/>
    <mergeCell ref="P35:X35"/>
    <mergeCell ref="Y35:Y37"/>
    <mergeCell ref="Z35:Z37"/>
    <mergeCell ref="AA35:AA37"/>
    <mergeCell ref="A34:B34"/>
    <mergeCell ref="A35:A36"/>
    <mergeCell ref="B35:C35"/>
    <mergeCell ref="D35:E35"/>
    <mergeCell ref="F35:G35"/>
    <mergeCell ref="H35:I35"/>
    <mergeCell ref="V29:W29"/>
    <mergeCell ref="X29:Y29"/>
    <mergeCell ref="Z29:AA29"/>
    <mergeCell ref="AB27:AC27"/>
    <mergeCell ref="J28:K28"/>
    <mergeCell ref="L28:M28"/>
    <mergeCell ref="N28:O28"/>
    <mergeCell ref="P28:Q28"/>
    <mergeCell ref="R28:S28"/>
    <mergeCell ref="T28:U28"/>
    <mergeCell ref="AB29:AC29"/>
    <mergeCell ref="A33:I33"/>
    <mergeCell ref="J33:AC33"/>
    <mergeCell ref="V28:W28"/>
    <mergeCell ref="X28:Y28"/>
    <mergeCell ref="Z28:AA28"/>
    <mergeCell ref="AB28:AC28"/>
    <mergeCell ref="J29:K29"/>
    <mergeCell ref="L29:M29"/>
    <mergeCell ref="N29:O29"/>
    <mergeCell ref="P29:Q29"/>
    <mergeCell ref="R29:S29"/>
    <mergeCell ref="T29:U29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5:AC25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N23:Q23"/>
    <mergeCell ref="R23:U23"/>
    <mergeCell ref="V23:Y23"/>
    <mergeCell ref="Z23:AC23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17:K17"/>
    <mergeCell ref="A18:I18"/>
    <mergeCell ref="A22:C22"/>
    <mergeCell ref="D22:F22"/>
    <mergeCell ref="A23:A24"/>
    <mergeCell ref="B23:C23"/>
    <mergeCell ref="D23:E23"/>
    <mergeCell ref="F23:G23"/>
    <mergeCell ref="H23:I23"/>
    <mergeCell ref="J23:M23"/>
    <mergeCell ref="T14:U14"/>
    <mergeCell ref="V14:W14"/>
    <mergeCell ref="J15:K15"/>
    <mergeCell ref="L15:M15"/>
    <mergeCell ref="N15:O15"/>
    <mergeCell ref="A16:C16"/>
    <mergeCell ref="A14:A15"/>
    <mergeCell ref="J14:K14"/>
    <mergeCell ref="L14:M14"/>
    <mergeCell ref="N14:O14"/>
    <mergeCell ref="P14:Q14"/>
    <mergeCell ref="R14:S14"/>
    <mergeCell ref="R12:S12"/>
    <mergeCell ref="T12:U12"/>
    <mergeCell ref="V12:W12"/>
    <mergeCell ref="J13:K13"/>
    <mergeCell ref="L13:M13"/>
    <mergeCell ref="N13:O13"/>
    <mergeCell ref="T10:U10"/>
    <mergeCell ref="V10:W10"/>
    <mergeCell ref="J11:K11"/>
    <mergeCell ref="L11:M11"/>
    <mergeCell ref="N11:O11"/>
    <mergeCell ref="R10:S10"/>
    <mergeCell ref="A12:A13"/>
    <mergeCell ref="J12:K12"/>
    <mergeCell ref="L12:M12"/>
    <mergeCell ref="N12:O12"/>
    <mergeCell ref="P12:Q12"/>
    <mergeCell ref="A10:A11"/>
    <mergeCell ref="J10:K10"/>
    <mergeCell ref="L10:M10"/>
    <mergeCell ref="N10:O10"/>
    <mergeCell ref="P10:Q10"/>
    <mergeCell ref="R8:S8"/>
    <mergeCell ref="T8:U8"/>
    <mergeCell ref="V8:W8"/>
    <mergeCell ref="J9:K9"/>
    <mergeCell ref="L9:M9"/>
    <mergeCell ref="N9:O9"/>
    <mergeCell ref="T6:U6"/>
    <mergeCell ref="V6:W6"/>
    <mergeCell ref="J7:K7"/>
    <mergeCell ref="L7:M7"/>
    <mergeCell ref="N7:O7"/>
    <mergeCell ref="R6:S6"/>
    <mergeCell ref="A8:A9"/>
    <mergeCell ref="J8:K8"/>
    <mergeCell ref="L8:M8"/>
    <mergeCell ref="N8:O8"/>
    <mergeCell ref="P8:Q8"/>
    <mergeCell ref="A6:A7"/>
    <mergeCell ref="J6:K6"/>
    <mergeCell ref="L6:M6"/>
    <mergeCell ref="N6:O6"/>
    <mergeCell ref="P6:Q6"/>
    <mergeCell ref="R3:S5"/>
    <mergeCell ref="T3:U5"/>
    <mergeCell ref="V3:W5"/>
    <mergeCell ref="B4:B5"/>
    <mergeCell ref="C4:C5"/>
    <mergeCell ref="D4:D5"/>
    <mergeCell ref="F4:H4"/>
    <mergeCell ref="I4:I5"/>
    <mergeCell ref="J4:K5"/>
    <mergeCell ref="B1:I1"/>
    <mergeCell ref="A3:A5"/>
    <mergeCell ref="B3:D3"/>
    <mergeCell ref="E3:E5"/>
    <mergeCell ref="F3:I3"/>
    <mergeCell ref="J3:O3"/>
    <mergeCell ref="L4:M5"/>
    <mergeCell ref="N4:O5"/>
    <mergeCell ref="P3:Q5"/>
  </mergeCells>
  <phoneticPr fontId="2"/>
  <pageMargins left="0.7" right="0.7" top="0.75" bottom="0.75" header="0.3" footer="0.3"/>
  <pageSetup paperSize="9" fitToHeight="0" orientation="portrait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zoomScaleNormal="100" zoomScaleSheetLayoutView="100" workbookViewId="0">
      <selection sqref="A1:G1"/>
    </sheetView>
  </sheetViews>
  <sheetFormatPr defaultColWidth="9" defaultRowHeight="12" x14ac:dyDescent="0.15"/>
  <cols>
    <col min="1" max="1" width="9.5" style="32" customWidth="1"/>
    <col min="2" max="9" width="9.625" style="32" customWidth="1"/>
    <col min="10" max="17" width="10.875" style="32" customWidth="1"/>
    <col min="18" max="16384" width="9" style="32"/>
  </cols>
  <sheetData>
    <row r="1" spans="1:17" ht="18.75" x14ac:dyDescent="0.15">
      <c r="A1" s="529" t="s">
        <v>122</v>
      </c>
      <c r="B1" s="529"/>
      <c r="C1" s="529"/>
      <c r="D1" s="529"/>
      <c r="E1" s="529"/>
      <c r="F1" s="529"/>
      <c r="G1" s="529"/>
      <c r="H1" s="31"/>
      <c r="I1" s="31"/>
      <c r="J1" s="529" t="s">
        <v>191</v>
      </c>
      <c r="K1" s="529"/>
      <c r="L1" s="529"/>
      <c r="M1" s="529"/>
      <c r="N1" s="529"/>
      <c r="O1" s="529"/>
      <c r="P1" s="529"/>
      <c r="Q1" s="31"/>
    </row>
    <row r="2" spans="1:17" x14ac:dyDescent="0.15">
      <c r="A2" s="33" t="s">
        <v>121</v>
      </c>
      <c r="B2" s="33"/>
      <c r="C2" s="33"/>
      <c r="D2" s="33"/>
      <c r="E2" s="33"/>
      <c r="F2" s="33"/>
      <c r="G2" s="102" t="s">
        <v>108</v>
      </c>
      <c r="L2" s="58"/>
      <c r="M2" s="33"/>
      <c r="N2" s="33"/>
      <c r="O2" s="530" t="s">
        <v>84</v>
      </c>
      <c r="P2" s="530"/>
    </row>
    <row r="3" spans="1:17" ht="30.6" customHeight="1" x14ac:dyDescent="0.15">
      <c r="A3" s="363" t="s">
        <v>119</v>
      </c>
      <c r="B3" s="531" t="s">
        <v>118</v>
      </c>
      <c r="C3" s="532"/>
      <c r="D3" s="533" t="s">
        <v>117</v>
      </c>
      <c r="E3" s="535" t="s">
        <v>116</v>
      </c>
      <c r="F3" s="537" t="s">
        <v>115</v>
      </c>
      <c r="G3" s="539" t="s">
        <v>66</v>
      </c>
      <c r="J3" s="403" t="s">
        <v>33</v>
      </c>
      <c r="K3" s="542" t="s">
        <v>89</v>
      </c>
      <c r="L3" s="423"/>
      <c r="M3" s="541" t="s">
        <v>82</v>
      </c>
      <c r="N3" s="403"/>
      <c r="O3" s="541" t="s">
        <v>81</v>
      </c>
      <c r="P3" s="402"/>
    </row>
    <row r="4" spans="1:17" ht="21" customHeight="1" x14ac:dyDescent="0.15">
      <c r="A4" s="363"/>
      <c r="B4" s="136" t="s">
        <v>111</v>
      </c>
      <c r="C4" s="135" t="s">
        <v>112</v>
      </c>
      <c r="D4" s="534"/>
      <c r="E4" s="536"/>
      <c r="F4" s="538"/>
      <c r="G4" s="540"/>
      <c r="J4" s="403"/>
      <c r="K4" s="543"/>
      <c r="L4" s="425"/>
      <c r="M4" s="404" t="s">
        <v>80</v>
      </c>
      <c r="N4" s="107"/>
      <c r="O4" s="544" t="s">
        <v>352</v>
      </c>
      <c r="P4" s="542" t="s">
        <v>78</v>
      </c>
    </row>
    <row r="5" spans="1:17" ht="21" customHeight="1" x14ac:dyDescent="0.15">
      <c r="A5" s="130" t="s">
        <v>281</v>
      </c>
      <c r="B5" s="134">
        <v>62810</v>
      </c>
      <c r="C5" s="373">
        <v>4681</v>
      </c>
      <c r="D5" s="134">
        <v>7772</v>
      </c>
      <c r="E5" s="134">
        <v>9440</v>
      </c>
      <c r="F5" s="134">
        <v>4027</v>
      </c>
      <c r="G5" s="366">
        <v>88730</v>
      </c>
      <c r="J5" s="403"/>
      <c r="K5" s="362" t="s">
        <v>77</v>
      </c>
      <c r="L5" s="362" t="s">
        <v>76</v>
      </c>
      <c r="M5" s="406"/>
      <c r="N5" s="364" t="s">
        <v>87</v>
      </c>
      <c r="O5" s="545"/>
      <c r="P5" s="543"/>
    </row>
    <row r="6" spans="1:17" ht="21" customHeight="1" x14ac:dyDescent="0.15">
      <c r="A6" s="130">
        <v>29</v>
      </c>
      <c r="B6" s="133">
        <v>57060</v>
      </c>
      <c r="C6" s="374">
        <v>5274</v>
      </c>
      <c r="D6" s="132">
        <v>7114</v>
      </c>
      <c r="E6" s="132">
        <v>8154</v>
      </c>
      <c r="F6" s="132">
        <v>3291</v>
      </c>
      <c r="G6" s="131">
        <v>80893</v>
      </c>
      <c r="J6" s="320" t="s">
        <v>307</v>
      </c>
      <c r="K6" s="99">
        <v>4</v>
      </c>
      <c r="L6" s="99">
        <v>68</v>
      </c>
      <c r="M6" s="99">
        <v>53</v>
      </c>
      <c r="N6" s="99">
        <v>53</v>
      </c>
      <c r="O6" s="99">
        <v>27</v>
      </c>
      <c r="P6" s="368">
        <v>7</v>
      </c>
    </row>
    <row r="7" spans="1:17" ht="21" customHeight="1" x14ac:dyDescent="0.15">
      <c r="A7" s="130">
        <v>30</v>
      </c>
      <c r="B7" s="129">
        <v>60145</v>
      </c>
      <c r="C7" s="374">
        <v>7336</v>
      </c>
      <c r="D7" s="128">
        <v>7080</v>
      </c>
      <c r="E7" s="128">
        <v>8008</v>
      </c>
      <c r="F7" s="128">
        <v>4277</v>
      </c>
      <c r="G7" s="127">
        <v>86846</v>
      </c>
      <c r="J7" s="334" t="s">
        <v>280</v>
      </c>
      <c r="K7" s="99">
        <v>4</v>
      </c>
      <c r="L7" s="99">
        <v>68</v>
      </c>
      <c r="M7" s="99">
        <v>41</v>
      </c>
      <c r="N7" s="99">
        <v>41</v>
      </c>
      <c r="O7" s="99">
        <v>28</v>
      </c>
      <c r="P7" s="368">
        <v>8</v>
      </c>
    </row>
    <row r="8" spans="1:17" ht="21" customHeight="1" x14ac:dyDescent="0.15">
      <c r="A8" s="367" t="s">
        <v>349</v>
      </c>
      <c r="B8" s="129">
        <v>54329</v>
      </c>
      <c r="C8" s="374">
        <v>7810</v>
      </c>
      <c r="D8" s="128">
        <v>6606</v>
      </c>
      <c r="E8" s="128">
        <v>6829</v>
      </c>
      <c r="F8" s="128">
        <v>6475</v>
      </c>
      <c r="G8" s="127">
        <v>82049</v>
      </c>
      <c r="J8" s="335" t="s">
        <v>292</v>
      </c>
      <c r="K8" s="270">
        <v>4</v>
      </c>
      <c r="L8" s="270">
        <v>68</v>
      </c>
      <c r="M8" s="270">
        <v>50</v>
      </c>
      <c r="N8" s="270">
        <v>50</v>
      </c>
      <c r="O8" s="270">
        <v>25</v>
      </c>
      <c r="P8" s="369">
        <v>12</v>
      </c>
    </row>
    <row r="9" spans="1:17" ht="21" customHeight="1" x14ac:dyDescent="0.15">
      <c r="A9" s="365" t="s">
        <v>292</v>
      </c>
      <c r="B9" s="266">
        <v>18378</v>
      </c>
      <c r="C9" s="375" t="s">
        <v>154</v>
      </c>
      <c r="D9" s="267">
        <v>540</v>
      </c>
      <c r="E9" s="267">
        <v>1960</v>
      </c>
      <c r="F9" s="267">
        <v>1314</v>
      </c>
      <c r="G9" s="268">
        <v>22192</v>
      </c>
      <c r="J9" s="322" t="s">
        <v>74</v>
      </c>
      <c r="L9" s="103"/>
      <c r="M9" s="33"/>
      <c r="N9" s="33"/>
      <c r="O9" s="33"/>
      <c r="P9" s="33"/>
    </row>
    <row r="10" spans="1:17" ht="16.899999999999999" customHeight="1" x14ac:dyDescent="0.15">
      <c r="A10" s="126" t="s">
        <v>110</v>
      </c>
      <c r="C10" s="126"/>
      <c r="D10" s="566"/>
      <c r="E10" s="566"/>
      <c r="F10" s="566"/>
      <c r="G10" s="566"/>
      <c r="H10" s="566"/>
      <c r="I10" s="566"/>
    </row>
    <row r="11" spans="1:17" ht="13.9" customHeight="1" x14ac:dyDescent="0.15">
      <c r="A11" s="567" t="s">
        <v>290</v>
      </c>
      <c r="B11" s="567"/>
      <c r="C11" s="567"/>
      <c r="D11" s="567"/>
      <c r="E11" s="567"/>
      <c r="F11" s="567"/>
      <c r="G11" s="567"/>
      <c r="H11" s="567"/>
      <c r="I11" s="567"/>
    </row>
    <row r="12" spans="1:17" ht="13.9" customHeight="1" x14ac:dyDescent="0.15">
      <c r="A12" s="567" t="s">
        <v>291</v>
      </c>
      <c r="B12" s="567"/>
      <c r="C12" s="567"/>
      <c r="D12" s="567"/>
      <c r="E12" s="567"/>
      <c r="F12" s="567"/>
      <c r="G12" s="567"/>
      <c r="H12" s="567"/>
      <c r="I12" s="567"/>
    </row>
    <row r="13" spans="1:17" ht="13.5" customHeight="1" x14ac:dyDescent="0.15">
      <c r="A13" s="125"/>
      <c r="B13" s="125"/>
      <c r="C13" s="125"/>
      <c r="D13" s="125"/>
      <c r="E13" s="125"/>
      <c r="F13" s="125"/>
      <c r="G13" s="125"/>
      <c r="H13" s="125"/>
      <c r="I13" s="125"/>
    </row>
    <row r="14" spans="1:17" ht="18.75" x14ac:dyDescent="0.15">
      <c r="A14" s="493" t="s">
        <v>109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124"/>
      <c r="O14" s="124"/>
      <c r="P14" s="124"/>
      <c r="Q14" s="124"/>
    </row>
    <row r="15" spans="1:17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210" t="s">
        <v>108</v>
      </c>
      <c r="P15" s="34"/>
    </row>
    <row r="16" spans="1:17" ht="24" customHeight="1" x14ac:dyDescent="0.15">
      <c r="A16" s="501" t="s">
        <v>33</v>
      </c>
      <c r="B16" s="505" t="s">
        <v>107</v>
      </c>
      <c r="C16" s="559"/>
      <c r="D16" s="557" t="s">
        <v>106</v>
      </c>
      <c r="E16" s="571"/>
      <c r="F16" s="557" t="s">
        <v>105</v>
      </c>
      <c r="G16" s="558"/>
      <c r="H16" s="559" t="s">
        <v>104</v>
      </c>
      <c r="I16" s="505"/>
      <c r="J16" s="559" t="s">
        <v>103</v>
      </c>
      <c r="K16" s="503"/>
      <c r="L16" s="503" t="s">
        <v>102</v>
      </c>
      <c r="M16" s="505"/>
    </row>
    <row r="17" spans="1:29" ht="30" customHeight="1" x14ac:dyDescent="0.15">
      <c r="A17" s="502"/>
      <c r="B17" s="81" t="s">
        <v>101</v>
      </c>
      <c r="C17" s="123" t="s">
        <v>100</v>
      </c>
      <c r="D17" s="81" t="s">
        <v>101</v>
      </c>
      <c r="E17" s="123" t="s">
        <v>100</v>
      </c>
      <c r="F17" s="81" t="s">
        <v>101</v>
      </c>
      <c r="G17" s="123" t="s">
        <v>100</v>
      </c>
      <c r="H17" s="370" t="s">
        <v>345</v>
      </c>
      <c r="I17" s="122" t="s">
        <v>100</v>
      </c>
      <c r="J17" s="287" t="s">
        <v>101</v>
      </c>
      <c r="K17" s="123" t="s">
        <v>100</v>
      </c>
      <c r="L17" s="284" t="s">
        <v>101</v>
      </c>
      <c r="M17" s="122" t="s">
        <v>100</v>
      </c>
    </row>
    <row r="18" spans="1:29" ht="18.75" customHeight="1" x14ac:dyDescent="0.15">
      <c r="A18" s="319" t="s">
        <v>281</v>
      </c>
      <c r="B18" s="118">
        <v>7283</v>
      </c>
      <c r="C18" s="118">
        <v>1580415</v>
      </c>
      <c r="D18" s="118">
        <v>31</v>
      </c>
      <c r="E18" s="118">
        <v>1530</v>
      </c>
      <c r="F18" s="118">
        <v>1380</v>
      </c>
      <c r="G18" s="118">
        <v>76213</v>
      </c>
      <c r="H18" s="121">
        <v>883</v>
      </c>
      <c r="I18" s="120">
        <v>362060</v>
      </c>
      <c r="J18" s="121">
        <v>141</v>
      </c>
      <c r="K18" s="119" t="s">
        <v>65</v>
      </c>
      <c r="L18" s="118">
        <v>858</v>
      </c>
      <c r="M18" s="117">
        <v>40316</v>
      </c>
    </row>
    <row r="19" spans="1:29" ht="18.75" customHeight="1" x14ac:dyDescent="0.15">
      <c r="A19" s="319">
        <v>29</v>
      </c>
      <c r="B19" s="118">
        <v>7165</v>
      </c>
      <c r="C19" s="118">
        <v>1547250</v>
      </c>
      <c r="D19" s="118">
        <v>34</v>
      </c>
      <c r="E19" s="118">
        <v>1566</v>
      </c>
      <c r="F19" s="118">
        <v>1393</v>
      </c>
      <c r="G19" s="118">
        <v>76168</v>
      </c>
      <c r="H19" s="121">
        <v>879</v>
      </c>
      <c r="I19" s="120">
        <v>363070</v>
      </c>
      <c r="J19" s="121">
        <v>151</v>
      </c>
      <c r="K19" s="119" t="s">
        <v>65</v>
      </c>
      <c r="L19" s="118">
        <v>817</v>
      </c>
      <c r="M19" s="117">
        <v>41372</v>
      </c>
    </row>
    <row r="20" spans="1:29" ht="18.75" customHeight="1" x14ac:dyDescent="0.15">
      <c r="A20" s="319">
        <v>30</v>
      </c>
      <c r="B20" s="118">
        <v>7011</v>
      </c>
      <c r="C20" s="118">
        <v>1509130</v>
      </c>
      <c r="D20" s="118">
        <v>38</v>
      </c>
      <c r="E20" s="118">
        <v>1227</v>
      </c>
      <c r="F20" s="118">
        <v>1389</v>
      </c>
      <c r="G20" s="118">
        <v>75477</v>
      </c>
      <c r="H20" s="121">
        <v>838</v>
      </c>
      <c r="I20" s="120">
        <v>364051</v>
      </c>
      <c r="J20" s="121">
        <v>152</v>
      </c>
      <c r="K20" s="119" t="s">
        <v>65</v>
      </c>
      <c r="L20" s="118">
        <v>843</v>
      </c>
      <c r="M20" s="117">
        <v>40004</v>
      </c>
    </row>
    <row r="21" spans="1:29" ht="18.75" customHeight="1" x14ac:dyDescent="0.15">
      <c r="A21" s="333" t="s">
        <v>308</v>
      </c>
      <c r="B21" s="118">
        <v>6815</v>
      </c>
      <c r="C21" s="118">
        <v>1468170</v>
      </c>
      <c r="D21" s="118">
        <v>35</v>
      </c>
      <c r="E21" s="118">
        <v>1227</v>
      </c>
      <c r="F21" s="118">
        <v>1412</v>
      </c>
      <c r="G21" s="118">
        <v>75586</v>
      </c>
      <c r="H21" s="121">
        <v>821</v>
      </c>
      <c r="I21" s="120">
        <v>447190</v>
      </c>
      <c r="J21" s="121">
        <v>145</v>
      </c>
      <c r="K21" s="119" t="s">
        <v>65</v>
      </c>
      <c r="L21" s="118">
        <v>879</v>
      </c>
      <c r="M21" s="117">
        <v>41976</v>
      </c>
    </row>
    <row r="22" spans="1:29" s="91" customFormat="1" ht="18.75" customHeight="1" x14ac:dyDescent="0.15">
      <c r="A22" s="335" t="s">
        <v>292</v>
      </c>
      <c r="B22" s="336">
        <v>6590</v>
      </c>
      <c r="C22" s="336">
        <v>1417010</v>
      </c>
      <c r="D22" s="336">
        <v>32</v>
      </c>
      <c r="E22" s="336">
        <v>1089</v>
      </c>
      <c r="F22" s="336">
        <v>1402</v>
      </c>
      <c r="G22" s="336">
        <v>76392</v>
      </c>
      <c r="H22" s="337">
        <v>810</v>
      </c>
      <c r="I22" s="338">
        <v>339399</v>
      </c>
      <c r="J22" s="337">
        <v>148</v>
      </c>
      <c r="K22" s="339" t="s">
        <v>65</v>
      </c>
      <c r="L22" s="336">
        <v>907</v>
      </c>
      <c r="M22" s="340">
        <v>43084</v>
      </c>
    </row>
    <row r="23" spans="1:29" x14ac:dyDescent="0.15">
      <c r="A23" s="92" t="s">
        <v>99</v>
      </c>
      <c r="B23" s="116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29" x14ac:dyDescent="0.15">
      <c r="A24" s="92"/>
      <c r="B24" s="116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29" ht="10.5" customHeight="1" x14ac:dyDescent="0.15">
      <c r="A25" s="92"/>
      <c r="B25" s="116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29" ht="18.75" x14ac:dyDescent="0.15">
      <c r="A26" s="529" t="s">
        <v>98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</row>
    <row r="27" spans="1:29" x14ac:dyDescent="0.1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M27" s="35" t="s">
        <v>84</v>
      </c>
      <c r="R27" s="546"/>
      <c r="S27" s="546"/>
      <c r="T27" s="546"/>
      <c r="U27" s="546"/>
      <c r="V27" s="546"/>
      <c r="W27" s="546"/>
      <c r="X27" s="546"/>
      <c r="Y27" s="546"/>
      <c r="Z27" s="546"/>
      <c r="AA27" s="546"/>
      <c r="AB27" s="546"/>
      <c r="AC27" s="546"/>
    </row>
    <row r="28" spans="1:29" ht="18.75" customHeight="1" x14ac:dyDescent="0.15">
      <c r="A28" s="405" t="s">
        <v>33</v>
      </c>
      <c r="B28" s="560" t="s">
        <v>97</v>
      </c>
      <c r="C28" s="560"/>
      <c r="D28" s="560"/>
      <c r="E28" s="560"/>
      <c r="F28" s="560"/>
      <c r="G28" s="560"/>
      <c r="H28" s="541" t="s">
        <v>96</v>
      </c>
      <c r="I28" s="402"/>
      <c r="J28" s="402" t="s">
        <v>95</v>
      </c>
      <c r="K28" s="403"/>
      <c r="L28" s="541" t="s">
        <v>81</v>
      </c>
      <c r="M28" s="402"/>
    </row>
    <row r="29" spans="1:29" ht="18.75" customHeight="1" x14ac:dyDescent="0.15">
      <c r="A29" s="568"/>
      <c r="B29" s="401" t="s">
        <v>94</v>
      </c>
      <c r="C29" s="569"/>
      <c r="D29" s="570" t="s">
        <v>93</v>
      </c>
      <c r="E29" s="570"/>
      <c r="F29" s="399" t="s">
        <v>92</v>
      </c>
      <c r="G29" s="399"/>
      <c r="H29" s="404" t="s">
        <v>80</v>
      </c>
      <c r="I29" s="101"/>
      <c r="J29" s="115"/>
      <c r="K29" s="114"/>
      <c r="L29" s="555" t="s">
        <v>350</v>
      </c>
      <c r="M29" s="542" t="s">
        <v>91</v>
      </c>
    </row>
    <row r="30" spans="1:29" ht="18.75" customHeight="1" x14ac:dyDescent="0.15">
      <c r="A30" s="407"/>
      <c r="B30" s="37" t="s">
        <v>77</v>
      </c>
      <c r="C30" s="37" t="s">
        <v>76</v>
      </c>
      <c r="D30" s="37" t="s">
        <v>77</v>
      </c>
      <c r="E30" s="37" t="s">
        <v>76</v>
      </c>
      <c r="F30" s="37" t="s">
        <v>77</v>
      </c>
      <c r="G30" s="37" t="s">
        <v>76</v>
      </c>
      <c r="H30" s="545"/>
      <c r="I30" s="113" t="s">
        <v>87</v>
      </c>
      <c r="J30" s="285" t="s">
        <v>86</v>
      </c>
      <c r="K30" s="286" t="s">
        <v>90</v>
      </c>
      <c r="L30" s="556"/>
      <c r="M30" s="543"/>
    </row>
    <row r="31" spans="1:29" ht="18.75" customHeight="1" x14ac:dyDescent="0.15">
      <c r="A31" s="321" t="s">
        <v>281</v>
      </c>
      <c r="B31" s="99">
        <v>21</v>
      </c>
      <c r="C31" s="99">
        <v>2211</v>
      </c>
      <c r="D31" s="99">
        <v>10</v>
      </c>
      <c r="E31" s="99">
        <v>808</v>
      </c>
      <c r="F31" s="99">
        <v>11</v>
      </c>
      <c r="G31" s="99">
        <v>1403</v>
      </c>
      <c r="H31" s="99">
        <v>1969</v>
      </c>
      <c r="I31" s="105">
        <v>772</v>
      </c>
      <c r="J31" s="110">
        <v>404</v>
      </c>
      <c r="K31" s="99">
        <v>793</v>
      </c>
      <c r="L31" s="105">
        <v>411</v>
      </c>
      <c r="M31" s="105">
        <v>94</v>
      </c>
    </row>
    <row r="32" spans="1:29" ht="18.75" customHeight="1" x14ac:dyDescent="0.15">
      <c r="A32" s="321">
        <v>29</v>
      </c>
      <c r="B32" s="99">
        <v>21</v>
      </c>
      <c r="C32" s="99">
        <v>2260</v>
      </c>
      <c r="D32" s="99">
        <v>9</v>
      </c>
      <c r="E32" s="99">
        <v>748</v>
      </c>
      <c r="F32" s="99">
        <v>12</v>
      </c>
      <c r="G32" s="99">
        <v>1512</v>
      </c>
      <c r="H32" s="99">
        <v>1973</v>
      </c>
      <c r="I32" s="105">
        <v>794</v>
      </c>
      <c r="J32" s="110">
        <v>398</v>
      </c>
      <c r="K32" s="99">
        <v>781</v>
      </c>
      <c r="L32" s="105">
        <v>436</v>
      </c>
      <c r="M32" s="105">
        <v>107</v>
      </c>
    </row>
    <row r="33" spans="1:17" ht="18.75" customHeight="1" x14ac:dyDescent="0.15">
      <c r="A33" s="321">
        <v>30</v>
      </c>
      <c r="B33" s="99">
        <v>21</v>
      </c>
      <c r="C33" s="99">
        <v>2257</v>
      </c>
      <c r="D33" s="99">
        <v>9</v>
      </c>
      <c r="E33" s="99">
        <v>748</v>
      </c>
      <c r="F33" s="99">
        <v>12</v>
      </c>
      <c r="G33" s="99">
        <v>1509</v>
      </c>
      <c r="H33" s="99">
        <v>1967</v>
      </c>
      <c r="I33" s="105">
        <v>761</v>
      </c>
      <c r="J33" s="111">
        <v>389</v>
      </c>
      <c r="K33" s="99">
        <v>817</v>
      </c>
      <c r="L33" s="105">
        <v>427</v>
      </c>
      <c r="M33" s="105">
        <v>86</v>
      </c>
    </row>
    <row r="34" spans="1:17" s="36" customFormat="1" ht="18.75" customHeight="1" x14ac:dyDescent="0.15">
      <c r="A34" s="334" t="s">
        <v>280</v>
      </c>
      <c r="B34" s="99">
        <v>21</v>
      </c>
      <c r="C34" s="99">
        <v>2187</v>
      </c>
      <c r="D34" s="99">
        <v>9</v>
      </c>
      <c r="E34" s="99">
        <v>683</v>
      </c>
      <c r="F34" s="99">
        <v>12</v>
      </c>
      <c r="G34" s="99">
        <v>1504</v>
      </c>
      <c r="H34" s="99">
        <v>1928</v>
      </c>
      <c r="I34" s="105">
        <v>727</v>
      </c>
      <c r="J34" s="111">
        <v>411</v>
      </c>
      <c r="K34" s="99">
        <v>790</v>
      </c>
      <c r="L34" s="105">
        <v>427</v>
      </c>
      <c r="M34" s="105">
        <v>84</v>
      </c>
    </row>
    <row r="35" spans="1:17" s="91" customFormat="1" ht="18.75" customHeight="1" x14ac:dyDescent="0.15">
      <c r="A35" s="335" t="s">
        <v>292</v>
      </c>
      <c r="B35" s="341">
        <v>20</v>
      </c>
      <c r="C35" s="270">
        <v>2113</v>
      </c>
      <c r="D35" s="270">
        <v>7</v>
      </c>
      <c r="E35" s="270">
        <v>579</v>
      </c>
      <c r="F35" s="270">
        <v>13</v>
      </c>
      <c r="G35" s="270">
        <v>1534</v>
      </c>
      <c r="H35" s="270">
        <v>1861</v>
      </c>
      <c r="I35" s="271">
        <v>696</v>
      </c>
      <c r="J35" s="342">
        <v>367</v>
      </c>
      <c r="K35" s="270">
        <v>798</v>
      </c>
      <c r="L35" s="270">
        <v>397</v>
      </c>
      <c r="M35" s="271">
        <v>85</v>
      </c>
    </row>
    <row r="36" spans="1:17" x14ac:dyDescent="0.15">
      <c r="A36" s="104" t="s">
        <v>74</v>
      </c>
      <c r="B36" s="109"/>
      <c r="C36" s="33"/>
      <c r="D36" s="33"/>
      <c r="E36" s="33"/>
      <c r="F36" s="33"/>
      <c r="G36" s="33"/>
      <c r="H36" s="33"/>
      <c r="I36" s="33"/>
      <c r="J36" s="108"/>
      <c r="K36" s="108"/>
      <c r="L36" s="108"/>
      <c r="M36" s="108"/>
    </row>
    <row r="37" spans="1:17" x14ac:dyDescent="0.15">
      <c r="A37" s="98"/>
      <c r="B37" s="103"/>
      <c r="C37" s="33"/>
      <c r="D37" s="33"/>
      <c r="E37" s="33"/>
      <c r="F37" s="33"/>
      <c r="G37" s="33"/>
      <c r="H37" s="33"/>
      <c r="I37" s="33"/>
      <c r="J37" s="108"/>
      <c r="K37" s="108"/>
      <c r="L37" s="108"/>
      <c r="M37" s="108"/>
    </row>
    <row r="38" spans="1:17" ht="10.5" customHeight="1" x14ac:dyDescent="0.15">
      <c r="A38" s="98"/>
      <c r="B38" s="103"/>
      <c r="C38" s="33"/>
      <c r="D38" s="33"/>
      <c r="E38" s="33"/>
      <c r="F38" s="33"/>
      <c r="G38" s="33"/>
      <c r="H38" s="33"/>
      <c r="I38" s="33"/>
      <c r="J38" s="108"/>
      <c r="K38" s="108"/>
      <c r="L38" s="108"/>
      <c r="M38" s="108"/>
    </row>
    <row r="39" spans="1:17" ht="18.75" x14ac:dyDescent="0.15">
      <c r="A39" s="565" t="s">
        <v>189</v>
      </c>
      <c r="B39" s="565"/>
      <c r="C39" s="565"/>
      <c r="D39" s="565"/>
      <c r="E39" s="565"/>
      <c r="F39" s="565"/>
      <c r="G39" s="565"/>
      <c r="H39" s="565"/>
      <c r="J39" s="529" t="s">
        <v>190</v>
      </c>
      <c r="K39" s="529"/>
      <c r="L39" s="529"/>
      <c r="M39" s="529"/>
      <c r="N39" s="529"/>
      <c r="O39" s="529"/>
      <c r="P39" s="529"/>
    </row>
    <row r="40" spans="1:17" x14ac:dyDescent="0.15">
      <c r="A40" s="58"/>
      <c r="B40" s="58"/>
      <c r="C40" s="58"/>
      <c r="D40" s="58"/>
      <c r="E40" s="58"/>
      <c r="F40" s="58"/>
      <c r="G40" s="58"/>
      <c r="H40" s="103"/>
      <c r="I40" s="35" t="s">
        <v>279</v>
      </c>
      <c r="J40" s="33"/>
      <c r="K40" s="33"/>
      <c r="L40" s="33"/>
      <c r="M40" s="33"/>
      <c r="N40" s="33"/>
      <c r="O40" s="33"/>
      <c r="P40" s="35" t="s">
        <v>295</v>
      </c>
    </row>
    <row r="41" spans="1:17" ht="18.75" customHeight="1" x14ac:dyDescent="0.15">
      <c r="A41" s="403" t="s">
        <v>33</v>
      </c>
      <c r="B41" s="561" t="s">
        <v>88</v>
      </c>
      <c r="C41" s="562"/>
      <c r="D41" s="541" t="s">
        <v>82</v>
      </c>
      <c r="E41" s="402"/>
      <c r="F41" s="402"/>
      <c r="G41" s="403"/>
      <c r="H41" s="541" t="s">
        <v>81</v>
      </c>
      <c r="I41" s="402"/>
      <c r="J41" s="403" t="s">
        <v>33</v>
      </c>
      <c r="K41" s="547" t="s">
        <v>83</v>
      </c>
      <c r="L41" s="548"/>
      <c r="M41" s="541" t="s">
        <v>82</v>
      </c>
      <c r="N41" s="403"/>
      <c r="O41" s="541" t="s">
        <v>81</v>
      </c>
      <c r="P41" s="402"/>
      <c r="Q41" s="36"/>
    </row>
    <row r="42" spans="1:17" ht="18.75" customHeight="1" x14ac:dyDescent="0.15">
      <c r="A42" s="403"/>
      <c r="B42" s="563"/>
      <c r="C42" s="564"/>
      <c r="D42" s="406" t="s">
        <v>80</v>
      </c>
      <c r="E42" s="101"/>
      <c r="F42" s="101"/>
      <c r="G42" s="243"/>
      <c r="H42" s="551" t="s">
        <v>79</v>
      </c>
      <c r="I42" s="553" t="s">
        <v>78</v>
      </c>
      <c r="J42" s="403"/>
      <c r="K42" s="549"/>
      <c r="L42" s="550"/>
      <c r="M42" s="406" t="s">
        <v>80</v>
      </c>
      <c r="N42" s="101"/>
      <c r="O42" s="551" t="s">
        <v>79</v>
      </c>
      <c r="P42" s="553" t="s">
        <v>78</v>
      </c>
      <c r="Q42" s="36"/>
    </row>
    <row r="43" spans="1:17" ht="18.75" customHeight="1" x14ac:dyDescent="0.15">
      <c r="A43" s="403"/>
      <c r="B43" s="37" t="s">
        <v>77</v>
      </c>
      <c r="C43" s="37" t="s">
        <v>76</v>
      </c>
      <c r="D43" s="541"/>
      <c r="E43" s="244" t="s">
        <v>87</v>
      </c>
      <c r="F43" s="242" t="s">
        <v>86</v>
      </c>
      <c r="G43" s="106" t="s">
        <v>85</v>
      </c>
      <c r="H43" s="552"/>
      <c r="I43" s="554"/>
      <c r="J43" s="403"/>
      <c r="K43" s="37" t="s">
        <v>77</v>
      </c>
      <c r="L43" s="37" t="s">
        <v>76</v>
      </c>
      <c r="M43" s="541"/>
      <c r="N43" s="100" t="s">
        <v>75</v>
      </c>
      <c r="O43" s="552"/>
      <c r="P43" s="554"/>
      <c r="Q43" s="36"/>
    </row>
    <row r="44" spans="1:17" ht="18.75" customHeight="1" x14ac:dyDescent="0.15">
      <c r="A44" s="320" t="s">
        <v>283</v>
      </c>
      <c r="B44" s="99">
        <v>3</v>
      </c>
      <c r="C44" s="99">
        <v>471</v>
      </c>
      <c r="D44" s="99">
        <v>389</v>
      </c>
      <c r="E44" s="99">
        <v>16</v>
      </c>
      <c r="F44" s="99">
        <v>119</v>
      </c>
      <c r="G44" s="387">
        <v>254</v>
      </c>
      <c r="H44" s="99">
        <v>63</v>
      </c>
      <c r="I44" s="105">
        <v>13</v>
      </c>
      <c r="J44" s="320" t="s">
        <v>283</v>
      </c>
      <c r="K44" s="99">
        <v>5</v>
      </c>
      <c r="L44" s="99">
        <v>945</v>
      </c>
      <c r="M44" s="99">
        <v>564</v>
      </c>
      <c r="N44" s="99">
        <v>564</v>
      </c>
      <c r="O44" s="99">
        <v>70</v>
      </c>
      <c r="P44" s="105">
        <v>13</v>
      </c>
      <c r="Q44" s="36"/>
    </row>
    <row r="45" spans="1:17" ht="18.75" customHeight="1" x14ac:dyDescent="0.15">
      <c r="A45" s="334" t="s">
        <v>280</v>
      </c>
      <c r="B45" s="99">
        <v>4</v>
      </c>
      <c r="C45" s="99">
        <v>621</v>
      </c>
      <c r="D45" s="99">
        <v>585</v>
      </c>
      <c r="E45" s="99">
        <v>34</v>
      </c>
      <c r="F45" s="99">
        <v>191</v>
      </c>
      <c r="G45" s="387">
        <v>360</v>
      </c>
      <c r="H45" s="99">
        <v>93</v>
      </c>
      <c r="I45" s="105">
        <v>19</v>
      </c>
      <c r="J45" s="334" t="s">
        <v>280</v>
      </c>
      <c r="K45" s="99">
        <v>4</v>
      </c>
      <c r="L45" s="99">
        <v>700</v>
      </c>
      <c r="M45" s="99">
        <v>362</v>
      </c>
      <c r="N45" s="99">
        <v>362</v>
      </c>
      <c r="O45" s="99">
        <v>49</v>
      </c>
      <c r="P45" s="105">
        <v>13</v>
      </c>
      <c r="Q45" s="36"/>
    </row>
    <row r="46" spans="1:17" s="91" customFormat="1" ht="18.75" customHeight="1" x14ac:dyDescent="0.15">
      <c r="A46" s="335" t="s">
        <v>292</v>
      </c>
      <c r="B46" s="270">
        <v>4</v>
      </c>
      <c r="C46" s="270">
        <v>665</v>
      </c>
      <c r="D46" s="270">
        <v>602</v>
      </c>
      <c r="E46" s="270">
        <v>48</v>
      </c>
      <c r="F46" s="270">
        <v>173</v>
      </c>
      <c r="G46" s="388">
        <v>381</v>
      </c>
      <c r="H46" s="270">
        <v>98</v>
      </c>
      <c r="I46" s="271">
        <v>20</v>
      </c>
      <c r="J46" s="335" t="s">
        <v>292</v>
      </c>
      <c r="K46" s="270">
        <v>4</v>
      </c>
      <c r="L46" s="270">
        <v>700</v>
      </c>
      <c r="M46" s="270">
        <v>357</v>
      </c>
      <c r="N46" s="270">
        <v>357</v>
      </c>
      <c r="O46" s="270">
        <v>51</v>
      </c>
      <c r="P46" s="271">
        <v>6</v>
      </c>
      <c r="Q46" s="179"/>
    </row>
    <row r="47" spans="1:17" x14ac:dyDescent="0.15">
      <c r="A47" s="104" t="s">
        <v>74</v>
      </c>
      <c r="B47" s="103"/>
      <c r="C47" s="58"/>
      <c r="D47" s="58"/>
      <c r="E47" s="58"/>
      <c r="F47" s="58"/>
      <c r="G47" s="58"/>
      <c r="H47" s="36"/>
      <c r="J47" s="98" t="s">
        <v>74</v>
      </c>
      <c r="K47" s="103"/>
      <c r="L47" s="33"/>
      <c r="M47" s="33"/>
      <c r="N47" s="33"/>
      <c r="O47" s="33"/>
      <c r="P47" s="33"/>
    </row>
    <row r="50" spans="1:6" x14ac:dyDescent="0.15">
      <c r="A50" s="33"/>
      <c r="B50" s="33"/>
      <c r="C50" s="33"/>
      <c r="D50" s="33"/>
      <c r="E50" s="33"/>
      <c r="F50" s="33"/>
    </row>
    <row r="53" spans="1:6" ht="25.15" customHeight="1" x14ac:dyDescent="0.15"/>
  </sheetData>
  <mergeCells count="55">
    <mergeCell ref="A39:H39"/>
    <mergeCell ref="J1:P1"/>
    <mergeCell ref="J3:J5"/>
    <mergeCell ref="M29:M30"/>
    <mergeCell ref="H28:I28"/>
    <mergeCell ref="J28:K28"/>
    <mergeCell ref="D10:I10"/>
    <mergeCell ref="A11:I11"/>
    <mergeCell ref="A28:A30"/>
    <mergeCell ref="B29:C29"/>
    <mergeCell ref="D29:E29"/>
    <mergeCell ref="F29:G29"/>
    <mergeCell ref="H29:H30"/>
    <mergeCell ref="A12:I12"/>
    <mergeCell ref="B16:C16"/>
    <mergeCell ref="D16:E16"/>
    <mergeCell ref="A41:A43"/>
    <mergeCell ref="B41:C42"/>
    <mergeCell ref="D42:D43"/>
    <mergeCell ref="H42:H43"/>
    <mergeCell ref="D41:G41"/>
    <mergeCell ref="H41:I41"/>
    <mergeCell ref="I42:I43"/>
    <mergeCell ref="F16:G16"/>
    <mergeCell ref="H16:I16"/>
    <mergeCell ref="B28:G28"/>
    <mergeCell ref="A14:M14"/>
    <mergeCell ref="A26:M26"/>
    <mergeCell ref="J16:K16"/>
    <mergeCell ref="L16:M16"/>
    <mergeCell ref="A16:A17"/>
    <mergeCell ref="R27:AC27"/>
    <mergeCell ref="J39:P39"/>
    <mergeCell ref="J41:J43"/>
    <mergeCell ref="K41:L42"/>
    <mergeCell ref="O41:P41"/>
    <mergeCell ref="M42:M43"/>
    <mergeCell ref="O42:O43"/>
    <mergeCell ref="P42:P43"/>
    <mergeCell ref="M41:N41"/>
    <mergeCell ref="L28:M28"/>
    <mergeCell ref="L29:L30"/>
    <mergeCell ref="A1:G1"/>
    <mergeCell ref="O2:P2"/>
    <mergeCell ref="B3:C3"/>
    <mergeCell ref="D3:D4"/>
    <mergeCell ref="E3:E4"/>
    <mergeCell ref="F3:F4"/>
    <mergeCell ref="G3:G4"/>
    <mergeCell ref="M3:N3"/>
    <mergeCell ref="K3:L4"/>
    <mergeCell ref="O3:P3"/>
    <mergeCell ref="M4:M5"/>
    <mergeCell ref="O4:O5"/>
    <mergeCell ref="P4:P5"/>
  </mergeCells>
  <phoneticPr fontId="2"/>
  <pageMargins left="1.2204724409448819" right="0.70866141732283472" top="0.74803149606299213" bottom="0.74803149606299213" header="0.31496062992125984" footer="0.31496062992125984"/>
  <pageSetup paperSize="9" scale="95" fitToWidth="0" orientation="portrait" r:id="rId1"/>
  <rowBreaks count="1" manualBreakCount="1">
    <brk id="48" max="16" man="1"/>
  </rowBreaks>
  <colBreaks count="1" manualBreakCount="1">
    <brk id="9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view="pageBreakPreview" zoomScale="110" zoomScaleNormal="100" zoomScaleSheetLayoutView="110" workbookViewId="0">
      <selection sqref="A1:I1"/>
    </sheetView>
  </sheetViews>
  <sheetFormatPr defaultColWidth="9" defaultRowHeight="12" x14ac:dyDescent="0.15"/>
  <cols>
    <col min="1" max="1" width="10.5" style="30" customWidth="1"/>
    <col min="2" max="2" width="9.5" style="30" customWidth="1"/>
    <col min="3" max="13" width="6.5" style="30" customWidth="1"/>
    <col min="14" max="16384" width="9" style="30"/>
  </cols>
  <sheetData>
    <row r="1" spans="1:10" s="31" customFormat="1" ht="21" customHeight="1" x14ac:dyDescent="0.15">
      <c r="A1" s="529" t="s">
        <v>132</v>
      </c>
      <c r="B1" s="529"/>
      <c r="C1" s="529"/>
      <c r="D1" s="529"/>
      <c r="E1" s="529"/>
      <c r="F1" s="529"/>
      <c r="G1" s="529"/>
      <c r="H1" s="529"/>
      <c r="I1" s="529"/>
    </row>
    <row r="2" spans="1:10" s="309" customFormat="1" ht="16.149999999999999" customHeight="1" x14ac:dyDescent="0.15">
      <c r="A2" s="309" t="s">
        <v>133</v>
      </c>
      <c r="I2" s="35" t="s">
        <v>134</v>
      </c>
    </row>
    <row r="3" spans="1:10" s="138" customFormat="1" ht="23.25" customHeight="1" x14ac:dyDescent="0.15">
      <c r="A3" s="112" t="s">
        <v>33</v>
      </c>
      <c r="B3" s="37" t="s">
        <v>135</v>
      </c>
      <c r="C3" s="37" t="s">
        <v>136</v>
      </c>
      <c r="D3" s="147" t="s">
        <v>137</v>
      </c>
      <c r="E3" s="147" t="s">
        <v>138</v>
      </c>
      <c r="F3" s="37" t="s">
        <v>139</v>
      </c>
      <c r="G3" s="37" t="s">
        <v>140</v>
      </c>
      <c r="H3" s="37" t="s">
        <v>141</v>
      </c>
      <c r="I3" s="148" t="s">
        <v>66</v>
      </c>
      <c r="J3" s="149"/>
    </row>
    <row r="4" spans="1:10" s="140" customFormat="1" ht="21.75" customHeight="1" x14ac:dyDescent="0.15">
      <c r="A4" s="409" t="s">
        <v>281</v>
      </c>
      <c r="B4" s="150" t="s">
        <v>142</v>
      </c>
      <c r="C4" s="151">
        <v>1</v>
      </c>
      <c r="D4" s="151">
        <v>12</v>
      </c>
      <c r="E4" s="152" t="s">
        <v>65</v>
      </c>
      <c r="F4" s="151">
        <v>40</v>
      </c>
      <c r="G4" s="151">
        <v>13</v>
      </c>
      <c r="H4" s="151">
        <v>4</v>
      </c>
      <c r="I4" s="153">
        <v>70</v>
      </c>
    </row>
    <row r="5" spans="1:10" s="140" customFormat="1" ht="21.75" customHeight="1" x14ac:dyDescent="0.15">
      <c r="A5" s="427"/>
      <c r="B5" s="154" t="s">
        <v>143</v>
      </c>
      <c r="C5" s="155">
        <v>213</v>
      </c>
      <c r="D5" s="156">
        <v>365</v>
      </c>
      <c r="E5" s="156">
        <v>40</v>
      </c>
      <c r="F5" s="156">
        <v>1667</v>
      </c>
      <c r="G5" s="155">
        <v>967</v>
      </c>
      <c r="H5" s="156">
        <v>165</v>
      </c>
      <c r="I5" s="157">
        <v>3417</v>
      </c>
    </row>
    <row r="6" spans="1:10" s="140" customFormat="1" ht="21.75" customHeight="1" x14ac:dyDescent="0.15">
      <c r="A6" s="426">
        <v>29</v>
      </c>
      <c r="B6" s="150" t="s">
        <v>142</v>
      </c>
      <c r="C6" s="323" t="s">
        <v>65</v>
      </c>
      <c r="D6" s="151">
        <v>12</v>
      </c>
      <c r="E6" s="152">
        <v>1</v>
      </c>
      <c r="F6" s="151">
        <v>42</v>
      </c>
      <c r="G6" s="151">
        <v>10</v>
      </c>
      <c r="H6" s="151">
        <v>4</v>
      </c>
      <c r="I6" s="153">
        <v>69</v>
      </c>
    </row>
    <row r="7" spans="1:10" s="140" customFormat="1" ht="21.75" customHeight="1" x14ac:dyDescent="0.15">
      <c r="A7" s="427"/>
      <c r="B7" s="154" t="s">
        <v>143</v>
      </c>
      <c r="C7" s="155">
        <v>205</v>
      </c>
      <c r="D7" s="156">
        <v>363</v>
      </c>
      <c r="E7" s="156">
        <v>39</v>
      </c>
      <c r="F7" s="156">
        <v>1628</v>
      </c>
      <c r="G7" s="155">
        <v>988</v>
      </c>
      <c r="H7" s="156">
        <v>160</v>
      </c>
      <c r="I7" s="157">
        <v>3383</v>
      </c>
    </row>
    <row r="8" spans="1:10" s="140" customFormat="1" ht="21.75" customHeight="1" x14ac:dyDescent="0.15">
      <c r="A8" s="426">
        <v>30</v>
      </c>
      <c r="B8" s="150" t="s">
        <v>142</v>
      </c>
      <c r="C8" s="323" t="s">
        <v>65</v>
      </c>
      <c r="D8" s="151">
        <v>8</v>
      </c>
      <c r="E8" s="152">
        <v>1</v>
      </c>
      <c r="F8" s="151">
        <v>42</v>
      </c>
      <c r="G8" s="151">
        <v>11</v>
      </c>
      <c r="H8" s="151">
        <v>5</v>
      </c>
      <c r="I8" s="153">
        <v>67</v>
      </c>
    </row>
    <row r="9" spans="1:10" s="140" customFormat="1" ht="21.75" customHeight="1" x14ac:dyDescent="0.15">
      <c r="A9" s="427"/>
      <c r="B9" s="154" t="s">
        <v>143</v>
      </c>
      <c r="C9" s="155">
        <v>201</v>
      </c>
      <c r="D9" s="156">
        <v>360</v>
      </c>
      <c r="E9" s="156">
        <v>42</v>
      </c>
      <c r="F9" s="156">
        <v>1614</v>
      </c>
      <c r="G9" s="155">
        <v>997</v>
      </c>
      <c r="H9" s="156">
        <v>154</v>
      </c>
      <c r="I9" s="157">
        <v>3368</v>
      </c>
    </row>
    <row r="10" spans="1:10" s="140" customFormat="1" ht="21.75" customHeight="1" x14ac:dyDescent="0.15">
      <c r="A10" s="426">
        <v>31</v>
      </c>
      <c r="B10" s="150" t="s">
        <v>142</v>
      </c>
      <c r="C10" s="158">
        <v>1</v>
      </c>
      <c r="D10" s="128">
        <v>8</v>
      </c>
      <c r="E10" s="158">
        <v>1</v>
      </c>
      <c r="F10" s="128">
        <v>39</v>
      </c>
      <c r="G10" s="128">
        <v>10</v>
      </c>
      <c r="H10" s="128">
        <v>4</v>
      </c>
      <c r="I10" s="159">
        <v>63</v>
      </c>
    </row>
    <row r="11" spans="1:10" s="140" customFormat="1" ht="21.75" customHeight="1" x14ac:dyDescent="0.15">
      <c r="A11" s="427"/>
      <c r="B11" s="154" t="s">
        <v>143</v>
      </c>
      <c r="C11" s="155">
        <v>195</v>
      </c>
      <c r="D11" s="156">
        <v>371</v>
      </c>
      <c r="E11" s="156">
        <v>46</v>
      </c>
      <c r="F11" s="156">
        <v>1580</v>
      </c>
      <c r="G11" s="155">
        <v>1012</v>
      </c>
      <c r="H11" s="156">
        <v>159</v>
      </c>
      <c r="I11" s="157">
        <v>3363</v>
      </c>
    </row>
    <row r="12" spans="1:10" s="144" customFormat="1" ht="21.75" customHeight="1" x14ac:dyDescent="0.15">
      <c r="A12" s="460" t="s">
        <v>292</v>
      </c>
      <c r="B12" s="272" t="s">
        <v>142</v>
      </c>
      <c r="C12" s="273">
        <v>1</v>
      </c>
      <c r="D12" s="274">
        <v>8</v>
      </c>
      <c r="E12" s="273">
        <v>1</v>
      </c>
      <c r="F12" s="274">
        <v>39</v>
      </c>
      <c r="G12" s="274">
        <v>10</v>
      </c>
      <c r="H12" s="274">
        <v>5</v>
      </c>
      <c r="I12" s="275">
        <f>SUM(C12:H12)</f>
        <v>64</v>
      </c>
    </row>
    <row r="13" spans="1:10" s="144" customFormat="1" ht="21.75" customHeight="1" x14ac:dyDescent="0.15">
      <c r="A13" s="461"/>
      <c r="B13" s="276" t="s">
        <v>143</v>
      </c>
      <c r="C13" s="268">
        <v>192</v>
      </c>
      <c r="D13" s="267">
        <v>368</v>
      </c>
      <c r="E13" s="267">
        <v>47</v>
      </c>
      <c r="F13" s="267">
        <v>1534</v>
      </c>
      <c r="G13" s="268">
        <v>1026</v>
      </c>
      <c r="H13" s="267">
        <v>152</v>
      </c>
      <c r="I13" s="277">
        <f t="shared" ref="I13" si="0">SUM(C13:H13)</f>
        <v>3319</v>
      </c>
      <c r="J13" s="160"/>
    </row>
    <row r="14" spans="1:10" s="140" customFormat="1" ht="18.75" customHeight="1" x14ac:dyDescent="0.15">
      <c r="A14" s="459" t="s">
        <v>144</v>
      </c>
      <c r="B14" s="459"/>
      <c r="C14" s="459"/>
      <c r="D14" s="459"/>
      <c r="E14" s="98"/>
      <c r="F14" s="33"/>
      <c r="G14" s="33"/>
      <c r="H14" s="33"/>
      <c r="I14" s="33"/>
    </row>
    <row r="15" spans="1:10" s="140" customFormat="1" ht="18.75" customHeight="1" x14ac:dyDescent="0.15">
      <c r="A15" s="98" t="s">
        <v>145</v>
      </c>
      <c r="B15" s="98"/>
      <c r="C15" s="98"/>
      <c r="D15" s="98"/>
      <c r="E15" s="98"/>
      <c r="F15" s="33"/>
      <c r="G15" s="33"/>
      <c r="H15" s="33"/>
      <c r="I15" s="33"/>
    </row>
    <row r="16" spans="1:10" s="140" customFormat="1" ht="18.75" customHeight="1" x14ac:dyDescent="0.15">
      <c r="A16" s="98"/>
      <c r="B16" s="98"/>
      <c r="C16" s="98"/>
      <c r="D16" s="98"/>
      <c r="E16" s="98"/>
      <c r="F16" s="33"/>
      <c r="G16" s="33"/>
      <c r="H16" s="33"/>
      <c r="I16" s="33"/>
    </row>
    <row r="17" spans="1:30" ht="17.25" customHeight="1" x14ac:dyDescent="0.15">
      <c r="A17" s="529" t="s">
        <v>146</v>
      </c>
      <c r="B17" s="529"/>
      <c r="C17" s="529"/>
      <c r="D17" s="529"/>
      <c r="E17" s="529"/>
      <c r="F17" s="529"/>
      <c r="G17" s="529"/>
      <c r="H17" s="529"/>
    </row>
    <row r="18" spans="1:30" s="310" customFormat="1" ht="17.25" customHeight="1" x14ac:dyDescent="0.15">
      <c r="A18" s="308" t="s">
        <v>133</v>
      </c>
      <c r="B18" s="309"/>
      <c r="C18" s="309"/>
      <c r="D18" s="309"/>
      <c r="E18" s="309"/>
      <c r="F18" s="309"/>
      <c r="G18" s="530" t="s">
        <v>147</v>
      </c>
      <c r="H18" s="530"/>
      <c r="J18" s="324"/>
    </row>
    <row r="19" spans="1:30" ht="25.5" customHeight="1" x14ac:dyDescent="0.15">
      <c r="A19" s="161" t="s">
        <v>33</v>
      </c>
      <c r="B19" s="162" t="s">
        <v>148</v>
      </c>
      <c r="C19" s="162" t="s">
        <v>149</v>
      </c>
      <c r="D19" s="162" t="s">
        <v>150</v>
      </c>
      <c r="E19" s="162" t="s">
        <v>151</v>
      </c>
      <c r="F19" s="162" t="s">
        <v>152</v>
      </c>
      <c r="G19" s="162" t="s">
        <v>153</v>
      </c>
      <c r="H19" s="163" t="s">
        <v>66</v>
      </c>
    </row>
    <row r="20" spans="1:30" ht="25.5" customHeight="1" x14ac:dyDescent="0.15">
      <c r="A20" s="164" t="s">
        <v>281</v>
      </c>
      <c r="B20" s="99">
        <v>127</v>
      </c>
      <c r="C20" s="99">
        <v>228</v>
      </c>
      <c r="D20" s="99">
        <v>2</v>
      </c>
      <c r="E20" s="99">
        <v>325</v>
      </c>
      <c r="F20" s="99">
        <v>303</v>
      </c>
      <c r="G20" s="165" t="s">
        <v>65</v>
      </c>
      <c r="H20" s="110">
        <v>985</v>
      </c>
    </row>
    <row r="21" spans="1:30" ht="25.5" customHeight="1" x14ac:dyDescent="0.15">
      <c r="A21" s="164">
        <v>29</v>
      </c>
      <c r="B21" s="99">
        <v>130</v>
      </c>
      <c r="C21" s="99">
        <v>228</v>
      </c>
      <c r="D21" s="99">
        <v>2</v>
      </c>
      <c r="E21" s="99">
        <v>327</v>
      </c>
      <c r="F21" s="99">
        <v>319</v>
      </c>
      <c r="G21" s="165" t="s">
        <v>65</v>
      </c>
      <c r="H21" s="110">
        <v>1006</v>
      </c>
      <c r="J21" s="139"/>
    </row>
    <row r="22" spans="1:30" ht="25.5" customHeight="1" x14ac:dyDescent="0.15">
      <c r="A22" s="164">
        <v>30</v>
      </c>
      <c r="B22" s="99">
        <v>130</v>
      </c>
      <c r="C22" s="99">
        <v>231</v>
      </c>
      <c r="D22" s="99">
        <v>2</v>
      </c>
      <c r="E22" s="99">
        <v>331</v>
      </c>
      <c r="F22" s="99">
        <v>324</v>
      </c>
      <c r="G22" s="165" t="s">
        <v>65</v>
      </c>
      <c r="H22" s="110">
        <v>1018</v>
      </c>
    </row>
    <row r="23" spans="1:30" ht="25.5" customHeight="1" x14ac:dyDescent="0.15">
      <c r="A23" s="164">
        <v>31</v>
      </c>
      <c r="B23" s="99">
        <v>130</v>
      </c>
      <c r="C23" s="99">
        <v>229</v>
      </c>
      <c r="D23" s="99">
        <v>2</v>
      </c>
      <c r="E23" s="99">
        <v>339</v>
      </c>
      <c r="F23" s="99">
        <v>337</v>
      </c>
      <c r="G23" s="165" t="s">
        <v>65</v>
      </c>
      <c r="H23" s="105">
        <v>1037</v>
      </c>
    </row>
    <row r="24" spans="1:30" s="239" customFormat="1" ht="25.5" customHeight="1" x14ac:dyDescent="0.15">
      <c r="A24" s="269" t="s">
        <v>292</v>
      </c>
      <c r="B24" s="270">
        <v>132</v>
      </c>
      <c r="C24" s="270">
        <v>231</v>
      </c>
      <c r="D24" s="270">
        <v>2</v>
      </c>
      <c r="E24" s="270">
        <v>348</v>
      </c>
      <c r="F24" s="270">
        <v>353</v>
      </c>
      <c r="G24" s="278" t="s">
        <v>154</v>
      </c>
      <c r="H24" s="271">
        <f>SUM(B24:G24)</f>
        <v>1066</v>
      </c>
    </row>
    <row r="25" spans="1:30" x14ac:dyDescent="0.15">
      <c r="A25" s="104" t="s">
        <v>155</v>
      </c>
      <c r="B25" s="104"/>
      <c r="C25" s="33"/>
      <c r="D25" s="33"/>
      <c r="E25" s="33"/>
      <c r="F25" s="33"/>
      <c r="G25" s="33"/>
      <c r="H25" s="33"/>
    </row>
    <row r="26" spans="1:30" x14ac:dyDescent="0.15">
      <c r="A26" s="98"/>
      <c r="B26" s="98"/>
      <c r="C26" s="33"/>
      <c r="D26" s="33"/>
      <c r="E26" s="33"/>
      <c r="F26" s="33"/>
      <c r="G26" s="33"/>
      <c r="H26" s="33"/>
    </row>
    <row r="27" spans="1:30" ht="25.5" customHeight="1" x14ac:dyDescent="0.15">
      <c r="A27" s="573" t="s">
        <v>310</v>
      </c>
      <c r="B27" s="573"/>
      <c r="C27" s="573"/>
      <c r="D27" s="573"/>
      <c r="E27" s="573"/>
      <c r="F27" s="573"/>
      <c r="G27" s="573"/>
      <c r="H27" s="573"/>
      <c r="I27" s="573"/>
      <c r="J27" s="573"/>
      <c r="K27" s="573"/>
      <c r="L27" s="573"/>
      <c r="M27" s="573"/>
      <c r="S27" s="572"/>
      <c r="T27" s="572"/>
      <c r="U27" s="572"/>
      <c r="V27" s="572"/>
      <c r="W27" s="572"/>
      <c r="X27" s="572"/>
      <c r="Y27" s="572"/>
      <c r="Z27" s="572"/>
      <c r="AA27" s="572"/>
      <c r="AB27" s="572"/>
      <c r="AC27" s="572"/>
      <c r="AD27" s="572"/>
    </row>
    <row r="28" spans="1:30" x14ac:dyDescent="0.15">
      <c r="A28" s="166" t="s">
        <v>156</v>
      </c>
      <c r="B28" s="33"/>
      <c r="C28" s="33"/>
      <c r="D28" s="33"/>
      <c r="E28" s="33"/>
      <c r="F28" s="33"/>
      <c r="G28" s="33"/>
      <c r="H28" s="33"/>
      <c r="I28" s="33"/>
      <c r="J28" s="33"/>
      <c r="M28" s="102" t="s">
        <v>129</v>
      </c>
    </row>
    <row r="29" spans="1:30" ht="25.5" customHeight="1" x14ac:dyDescent="0.15">
      <c r="A29" s="167" t="s">
        <v>119</v>
      </c>
      <c r="B29" s="168" t="s">
        <v>157</v>
      </c>
      <c r="C29" s="169" t="s">
        <v>123</v>
      </c>
      <c r="D29" s="169" t="s">
        <v>124</v>
      </c>
      <c r="E29" s="169" t="s">
        <v>125</v>
      </c>
      <c r="F29" s="169" t="s">
        <v>126</v>
      </c>
      <c r="G29" s="169" t="s">
        <v>127</v>
      </c>
      <c r="H29" s="169" t="s">
        <v>158</v>
      </c>
      <c r="I29" s="169" t="s">
        <v>159</v>
      </c>
      <c r="J29" s="169" t="s">
        <v>160</v>
      </c>
      <c r="K29" s="170" t="s">
        <v>161</v>
      </c>
      <c r="L29" s="170" t="s">
        <v>288</v>
      </c>
      <c r="M29" s="170" t="s">
        <v>162</v>
      </c>
    </row>
    <row r="30" spans="1:30" ht="25.5" customHeight="1" x14ac:dyDescent="0.15">
      <c r="A30" s="321" t="s">
        <v>281</v>
      </c>
      <c r="B30" s="218">
        <v>1214528</v>
      </c>
      <c r="C30" s="219">
        <v>347868</v>
      </c>
      <c r="D30" s="219">
        <v>137887</v>
      </c>
      <c r="E30" s="219">
        <v>3824</v>
      </c>
      <c r="F30" s="219">
        <v>35842</v>
      </c>
      <c r="G30" s="219">
        <v>679109</v>
      </c>
      <c r="H30" s="219">
        <v>437</v>
      </c>
      <c r="I30" s="218">
        <v>1071</v>
      </c>
      <c r="J30" s="220">
        <v>2113</v>
      </c>
      <c r="K30" s="221">
        <v>658</v>
      </c>
      <c r="L30" s="221" t="s">
        <v>289</v>
      </c>
      <c r="M30" s="218">
        <v>5719</v>
      </c>
    </row>
    <row r="31" spans="1:30" ht="25.5" customHeight="1" x14ac:dyDescent="0.15">
      <c r="A31" s="321">
        <v>29</v>
      </c>
      <c r="B31" s="218">
        <v>1145443</v>
      </c>
      <c r="C31" s="219">
        <v>342118</v>
      </c>
      <c r="D31" s="219">
        <v>137206</v>
      </c>
      <c r="E31" s="219">
        <v>3295</v>
      </c>
      <c r="F31" s="219">
        <v>41652</v>
      </c>
      <c r="G31" s="219">
        <v>611512</v>
      </c>
      <c r="H31" s="219">
        <v>324</v>
      </c>
      <c r="I31" s="218">
        <v>1594</v>
      </c>
      <c r="J31" s="220">
        <v>1586</v>
      </c>
      <c r="K31" s="221">
        <v>124</v>
      </c>
      <c r="L31" s="221" t="s">
        <v>289</v>
      </c>
      <c r="M31" s="218">
        <v>6032</v>
      </c>
      <c r="O31" s="139"/>
    </row>
    <row r="32" spans="1:30" ht="25.5" customHeight="1" x14ac:dyDescent="0.15">
      <c r="A32" s="321">
        <v>30</v>
      </c>
      <c r="B32" s="218">
        <v>1087995</v>
      </c>
      <c r="C32" s="218">
        <v>305927</v>
      </c>
      <c r="D32" s="219">
        <v>134902</v>
      </c>
      <c r="E32" s="222">
        <v>1846</v>
      </c>
      <c r="F32" s="219">
        <v>51367</v>
      </c>
      <c r="G32" s="219">
        <v>581485</v>
      </c>
      <c r="H32" s="219">
        <v>575</v>
      </c>
      <c r="I32" s="218">
        <v>1115</v>
      </c>
      <c r="J32" s="220">
        <v>1779</v>
      </c>
      <c r="K32" s="221">
        <v>304</v>
      </c>
      <c r="L32" s="221" t="s">
        <v>289</v>
      </c>
      <c r="M32" s="218">
        <v>8691</v>
      </c>
      <c r="P32" s="139"/>
    </row>
    <row r="33" spans="1:13" ht="25.5" customHeight="1" x14ac:dyDescent="0.15">
      <c r="A33" s="321" t="s">
        <v>280</v>
      </c>
      <c r="B33" s="218">
        <v>1116965</v>
      </c>
      <c r="C33" s="219">
        <v>285618</v>
      </c>
      <c r="D33" s="219">
        <v>131485</v>
      </c>
      <c r="E33" s="219">
        <v>1349</v>
      </c>
      <c r="F33" s="219">
        <v>53052</v>
      </c>
      <c r="G33" s="219">
        <v>633156</v>
      </c>
      <c r="H33" s="220" t="s">
        <v>65</v>
      </c>
      <c r="I33" s="218">
        <v>1506</v>
      </c>
      <c r="J33" s="220">
        <v>978</v>
      </c>
      <c r="K33" s="221">
        <v>197</v>
      </c>
      <c r="L33" s="221" t="s">
        <v>289</v>
      </c>
      <c r="M33" s="218">
        <v>9621</v>
      </c>
    </row>
    <row r="34" spans="1:13" ht="25.5" customHeight="1" x14ac:dyDescent="0.15">
      <c r="A34" s="279" t="s">
        <v>292</v>
      </c>
      <c r="B34" s="280">
        <v>1027045</v>
      </c>
      <c r="C34" s="281">
        <v>279001</v>
      </c>
      <c r="D34" s="281">
        <v>128691</v>
      </c>
      <c r="E34" s="281">
        <v>1050</v>
      </c>
      <c r="F34" s="281">
        <v>51342</v>
      </c>
      <c r="G34" s="281">
        <v>554202</v>
      </c>
      <c r="H34" s="282" t="s">
        <v>65</v>
      </c>
      <c r="I34" s="280">
        <v>1301</v>
      </c>
      <c r="J34" s="282">
        <v>672</v>
      </c>
      <c r="K34" s="283">
        <v>54</v>
      </c>
      <c r="L34" s="283">
        <v>600</v>
      </c>
      <c r="M34" s="280">
        <v>10132</v>
      </c>
    </row>
    <row r="35" spans="1:13" ht="14.25" customHeight="1" x14ac:dyDescent="0.15">
      <c r="A35" s="104" t="s">
        <v>110</v>
      </c>
    </row>
  </sheetData>
  <mergeCells count="11">
    <mergeCell ref="A12:A13"/>
    <mergeCell ref="A1:I1"/>
    <mergeCell ref="A4:A5"/>
    <mergeCell ref="A6:A7"/>
    <mergeCell ref="A8:A9"/>
    <mergeCell ref="A10:A11"/>
    <mergeCell ref="S27:AD27"/>
    <mergeCell ref="A14:D14"/>
    <mergeCell ref="A17:H17"/>
    <mergeCell ref="G18:H18"/>
    <mergeCell ref="A27:M27"/>
  </mergeCells>
  <phoneticPr fontId="2"/>
  <pageMargins left="0.7" right="0.7" top="0.75" bottom="0.75" header="0.3" footer="0.3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view="pageBreakPreview" zoomScaleNormal="100" zoomScaleSheetLayoutView="100" workbookViewId="0">
      <selection sqref="A1:AK1"/>
    </sheetView>
  </sheetViews>
  <sheetFormatPr defaultColWidth="9" defaultRowHeight="12" x14ac:dyDescent="0.15"/>
  <cols>
    <col min="1" max="1" width="9.625" style="30" customWidth="1"/>
    <col min="2" max="5" width="2.375" style="30" customWidth="1"/>
    <col min="6" max="37" width="2.125" style="30" customWidth="1"/>
    <col min="38" max="16384" width="9" style="30"/>
  </cols>
  <sheetData>
    <row r="1" spans="1:39" s="31" customFormat="1" ht="21" customHeight="1" x14ac:dyDescent="0.15">
      <c r="A1" s="529" t="s">
        <v>311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</row>
    <row r="2" spans="1:39" s="309" customFormat="1" ht="16.149999999999999" customHeight="1" x14ac:dyDescent="0.15">
      <c r="S2" s="325"/>
      <c r="T2" s="325"/>
      <c r="AK2" s="348" t="s">
        <v>49</v>
      </c>
    </row>
    <row r="3" spans="1:39" s="138" customFormat="1" ht="27.75" customHeight="1" x14ac:dyDescent="0.15">
      <c r="A3" s="574" t="s">
        <v>312</v>
      </c>
      <c r="B3" s="541" t="s">
        <v>313</v>
      </c>
      <c r="C3" s="402"/>
      <c r="D3" s="402"/>
      <c r="E3" s="403"/>
      <c r="F3" s="541" t="s">
        <v>314</v>
      </c>
      <c r="G3" s="402"/>
      <c r="H3" s="402"/>
      <c r="I3" s="403"/>
      <c r="J3" s="541" t="s">
        <v>315</v>
      </c>
      <c r="K3" s="402"/>
      <c r="L3" s="402"/>
      <c r="M3" s="403"/>
      <c r="N3" s="541" t="s">
        <v>316</v>
      </c>
      <c r="O3" s="402"/>
      <c r="P3" s="402"/>
      <c r="Q3" s="403"/>
      <c r="R3" s="541" t="s">
        <v>317</v>
      </c>
      <c r="S3" s="402"/>
      <c r="T3" s="402"/>
      <c r="U3" s="403"/>
      <c r="V3" s="541" t="s">
        <v>318</v>
      </c>
      <c r="W3" s="402"/>
      <c r="X3" s="402"/>
      <c r="Y3" s="403"/>
      <c r="Z3" s="541" t="s">
        <v>319</v>
      </c>
      <c r="AA3" s="402"/>
      <c r="AB3" s="402"/>
      <c r="AC3" s="403"/>
      <c r="AD3" s="541" t="s">
        <v>320</v>
      </c>
      <c r="AE3" s="402"/>
      <c r="AF3" s="402"/>
      <c r="AG3" s="403"/>
      <c r="AH3" s="541" t="s">
        <v>321</v>
      </c>
      <c r="AI3" s="402"/>
      <c r="AJ3" s="402"/>
      <c r="AK3" s="402"/>
      <c r="AL3" s="149"/>
    </row>
    <row r="4" spans="1:39" ht="27.75" customHeight="1" x14ac:dyDescent="0.15">
      <c r="A4" s="575"/>
      <c r="B4" s="577" t="s">
        <v>322</v>
      </c>
      <c r="C4" s="578"/>
      <c r="D4" s="577" t="s">
        <v>323</v>
      </c>
      <c r="E4" s="578"/>
      <c r="F4" s="577" t="s">
        <v>322</v>
      </c>
      <c r="G4" s="578"/>
      <c r="H4" s="577" t="s">
        <v>323</v>
      </c>
      <c r="I4" s="578"/>
      <c r="J4" s="577" t="s">
        <v>322</v>
      </c>
      <c r="K4" s="578"/>
      <c r="L4" s="577" t="s">
        <v>323</v>
      </c>
      <c r="M4" s="578"/>
      <c r="N4" s="577" t="s">
        <v>322</v>
      </c>
      <c r="O4" s="578"/>
      <c r="P4" s="577" t="s">
        <v>323</v>
      </c>
      <c r="Q4" s="578"/>
      <c r="R4" s="577" t="s">
        <v>322</v>
      </c>
      <c r="S4" s="578"/>
      <c r="T4" s="577" t="s">
        <v>323</v>
      </c>
      <c r="U4" s="578"/>
      <c r="V4" s="577" t="s">
        <v>322</v>
      </c>
      <c r="W4" s="578"/>
      <c r="X4" s="577" t="s">
        <v>323</v>
      </c>
      <c r="Y4" s="578"/>
      <c r="Z4" s="577" t="s">
        <v>322</v>
      </c>
      <c r="AA4" s="578"/>
      <c r="AB4" s="577" t="s">
        <v>323</v>
      </c>
      <c r="AC4" s="578"/>
      <c r="AD4" s="577" t="s">
        <v>322</v>
      </c>
      <c r="AE4" s="578"/>
      <c r="AF4" s="577" t="s">
        <v>323</v>
      </c>
      <c r="AG4" s="578"/>
      <c r="AH4" s="577" t="s">
        <v>322</v>
      </c>
      <c r="AI4" s="578"/>
      <c r="AJ4" s="577" t="s">
        <v>323</v>
      </c>
      <c r="AK4" s="581"/>
      <c r="AL4" s="139"/>
    </row>
    <row r="5" spans="1:39" ht="27.75" customHeight="1" x14ac:dyDescent="0.15">
      <c r="A5" s="576"/>
      <c r="B5" s="579"/>
      <c r="C5" s="580"/>
      <c r="D5" s="579"/>
      <c r="E5" s="580"/>
      <c r="F5" s="579"/>
      <c r="G5" s="580"/>
      <c r="H5" s="579"/>
      <c r="I5" s="580"/>
      <c r="J5" s="579"/>
      <c r="K5" s="580"/>
      <c r="L5" s="579"/>
      <c r="M5" s="580"/>
      <c r="N5" s="579"/>
      <c r="O5" s="580"/>
      <c r="P5" s="579"/>
      <c r="Q5" s="580"/>
      <c r="R5" s="579"/>
      <c r="S5" s="580"/>
      <c r="T5" s="579"/>
      <c r="U5" s="580"/>
      <c r="V5" s="579"/>
      <c r="W5" s="580"/>
      <c r="X5" s="579"/>
      <c r="Y5" s="580"/>
      <c r="Z5" s="579"/>
      <c r="AA5" s="580"/>
      <c r="AB5" s="579"/>
      <c r="AC5" s="580"/>
      <c r="AD5" s="579"/>
      <c r="AE5" s="580"/>
      <c r="AF5" s="579"/>
      <c r="AG5" s="580"/>
      <c r="AH5" s="579"/>
      <c r="AI5" s="580"/>
      <c r="AJ5" s="579"/>
      <c r="AK5" s="582"/>
      <c r="AL5" s="139"/>
      <c r="AM5" s="31"/>
    </row>
    <row r="6" spans="1:39" s="140" customFormat="1" ht="27.75" customHeight="1" x14ac:dyDescent="0.15">
      <c r="A6" s="349" t="s">
        <v>341</v>
      </c>
      <c r="B6" s="583">
        <v>18272</v>
      </c>
      <c r="C6" s="584"/>
      <c r="D6" s="583">
        <v>21958</v>
      </c>
      <c r="E6" s="584"/>
      <c r="F6" s="583">
        <v>5653</v>
      </c>
      <c r="G6" s="584"/>
      <c r="H6" s="583">
        <v>7030</v>
      </c>
      <c r="I6" s="584"/>
      <c r="J6" s="583">
        <v>5103</v>
      </c>
      <c r="K6" s="584"/>
      <c r="L6" s="583">
        <v>6264</v>
      </c>
      <c r="M6" s="584"/>
      <c r="N6" s="583">
        <v>231</v>
      </c>
      <c r="O6" s="584"/>
      <c r="P6" s="583">
        <v>337</v>
      </c>
      <c r="Q6" s="584"/>
      <c r="R6" s="583">
        <v>1375</v>
      </c>
      <c r="S6" s="584"/>
      <c r="T6" s="583">
        <v>1392</v>
      </c>
      <c r="U6" s="584"/>
      <c r="V6" s="583">
        <v>5847</v>
      </c>
      <c r="W6" s="584"/>
      <c r="X6" s="583">
        <v>6857</v>
      </c>
      <c r="Y6" s="584"/>
      <c r="Z6" s="585">
        <v>1</v>
      </c>
      <c r="AA6" s="586"/>
      <c r="AB6" s="585">
        <v>1</v>
      </c>
      <c r="AC6" s="586"/>
      <c r="AD6" s="585">
        <v>59</v>
      </c>
      <c r="AE6" s="586"/>
      <c r="AF6" s="585">
        <v>74</v>
      </c>
      <c r="AG6" s="586"/>
      <c r="AH6" s="585">
        <v>3</v>
      </c>
      <c r="AI6" s="586"/>
      <c r="AJ6" s="585">
        <v>3</v>
      </c>
      <c r="AK6" s="587"/>
      <c r="AL6" s="350"/>
    </row>
    <row r="7" spans="1:39" s="140" customFormat="1" ht="27.75" customHeight="1" x14ac:dyDescent="0.15">
      <c r="A7" s="351">
        <v>29</v>
      </c>
      <c r="B7" s="588">
        <v>18743</v>
      </c>
      <c r="C7" s="589"/>
      <c r="D7" s="588">
        <v>22160</v>
      </c>
      <c r="E7" s="589"/>
      <c r="F7" s="588">
        <v>5708</v>
      </c>
      <c r="G7" s="589"/>
      <c r="H7" s="588">
        <v>6970</v>
      </c>
      <c r="I7" s="589"/>
      <c r="J7" s="588">
        <v>5145</v>
      </c>
      <c r="K7" s="589"/>
      <c r="L7" s="588">
        <v>6179</v>
      </c>
      <c r="M7" s="589"/>
      <c r="N7" s="588">
        <v>190</v>
      </c>
      <c r="O7" s="589"/>
      <c r="P7" s="588">
        <v>286</v>
      </c>
      <c r="Q7" s="589"/>
      <c r="R7" s="588">
        <v>1589</v>
      </c>
      <c r="S7" s="589"/>
      <c r="T7" s="588">
        <v>1600</v>
      </c>
      <c r="U7" s="589"/>
      <c r="V7" s="588">
        <v>6012</v>
      </c>
      <c r="W7" s="589"/>
      <c r="X7" s="588">
        <v>7002</v>
      </c>
      <c r="Y7" s="589"/>
      <c r="Z7" s="590">
        <v>1</v>
      </c>
      <c r="AA7" s="591"/>
      <c r="AB7" s="590">
        <v>1</v>
      </c>
      <c r="AC7" s="591"/>
      <c r="AD7" s="590">
        <v>93</v>
      </c>
      <c r="AE7" s="591"/>
      <c r="AF7" s="590">
        <v>117</v>
      </c>
      <c r="AG7" s="591"/>
      <c r="AH7" s="590">
        <v>5</v>
      </c>
      <c r="AI7" s="591"/>
      <c r="AJ7" s="590">
        <v>5</v>
      </c>
      <c r="AK7" s="592"/>
    </row>
    <row r="8" spans="1:39" s="140" customFormat="1" ht="27.75" customHeight="1" x14ac:dyDescent="0.15">
      <c r="A8" s="351">
        <v>30</v>
      </c>
      <c r="B8" s="588">
        <v>18337</v>
      </c>
      <c r="C8" s="589"/>
      <c r="D8" s="588">
        <v>21153</v>
      </c>
      <c r="E8" s="589"/>
      <c r="F8" s="588">
        <v>5551</v>
      </c>
      <c r="G8" s="589"/>
      <c r="H8" s="588">
        <v>6496</v>
      </c>
      <c r="I8" s="589"/>
      <c r="J8" s="588">
        <v>5012</v>
      </c>
      <c r="K8" s="589"/>
      <c r="L8" s="588">
        <v>5886</v>
      </c>
      <c r="M8" s="589"/>
      <c r="N8" s="588">
        <v>123</v>
      </c>
      <c r="O8" s="589"/>
      <c r="P8" s="588">
        <v>177</v>
      </c>
      <c r="Q8" s="589"/>
      <c r="R8" s="588">
        <v>1675</v>
      </c>
      <c r="S8" s="589"/>
      <c r="T8" s="588">
        <v>1691</v>
      </c>
      <c r="U8" s="589"/>
      <c r="V8" s="588">
        <v>5960</v>
      </c>
      <c r="W8" s="589"/>
      <c r="X8" s="588">
        <v>6830</v>
      </c>
      <c r="Y8" s="589"/>
      <c r="Z8" s="590">
        <v>2</v>
      </c>
      <c r="AA8" s="591"/>
      <c r="AB8" s="590">
        <v>2</v>
      </c>
      <c r="AC8" s="591"/>
      <c r="AD8" s="590">
        <v>49</v>
      </c>
      <c r="AE8" s="591"/>
      <c r="AF8" s="590">
        <v>66</v>
      </c>
      <c r="AG8" s="591"/>
      <c r="AH8" s="590">
        <v>5</v>
      </c>
      <c r="AI8" s="591"/>
      <c r="AJ8" s="590">
        <v>5</v>
      </c>
      <c r="AK8" s="592"/>
    </row>
    <row r="9" spans="1:39" s="140" customFormat="1" ht="27.75" customHeight="1" x14ac:dyDescent="0.15">
      <c r="A9" s="351" t="s">
        <v>340</v>
      </c>
      <c r="B9" s="588">
        <v>17942</v>
      </c>
      <c r="C9" s="589"/>
      <c r="D9" s="588">
        <v>20489</v>
      </c>
      <c r="E9" s="589"/>
      <c r="F9" s="588">
        <v>5247</v>
      </c>
      <c r="G9" s="589"/>
      <c r="H9" s="588">
        <v>6140</v>
      </c>
      <c r="I9" s="589"/>
      <c r="J9" s="588">
        <v>4962</v>
      </c>
      <c r="K9" s="589"/>
      <c r="L9" s="588">
        <v>5777</v>
      </c>
      <c r="M9" s="589"/>
      <c r="N9" s="588">
        <v>111</v>
      </c>
      <c r="O9" s="589"/>
      <c r="P9" s="588">
        <v>143</v>
      </c>
      <c r="Q9" s="589"/>
      <c r="R9" s="588">
        <v>1699</v>
      </c>
      <c r="S9" s="589"/>
      <c r="T9" s="588">
        <v>1724</v>
      </c>
      <c r="U9" s="589"/>
      <c r="V9" s="588">
        <v>5861</v>
      </c>
      <c r="W9" s="589"/>
      <c r="X9" s="588">
        <v>6621</v>
      </c>
      <c r="Y9" s="589"/>
      <c r="Z9" s="590">
        <v>0</v>
      </c>
      <c r="AA9" s="591"/>
      <c r="AB9" s="590">
        <v>0</v>
      </c>
      <c r="AC9" s="591"/>
      <c r="AD9" s="590">
        <v>60</v>
      </c>
      <c r="AE9" s="591"/>
      <c r="AF9" s="590">
        <v>82</v>
      </c>
      <c r="AG9" s="591"/>
      <c r="AH9" s="590">
        <v>2</v>
      </c>
      <c r="AI9" s="591"/>
      <c r="AJ9" s="590">
        <v>2</v>
      </c>
      <c r="AK9" s="592"/>
    </row>
    <row r="10" spans="1:39" s="141" customFormat="1" ht="27.75" customHeight="1" x14ac:dyDescent="0.15">
      <c r="A10" s="352" t="s">
        <v>351</v>
      </c>
      <c r="B10" s="593">
        <v>17422</v>
      </c>
      <c r="C10" s="594"/>
      <c r="D10" s="595">
        <v>19895</v>
      </c>
      <c r="E10" s="596"/>
      <c r="F10" s="595">
        <v>5129</v>
      </c>
      <c r="G10" s="596"/>
      <c r="H10" s="595">
        <v>6023</v>
      </c>
      <c r="I10" s="596"/>
      <c r="J10" s="595">
        <v>4824</v>
      </c>
      <c r="K10" s="596"/>
      <c r="L10" s="595">
        <v>5540</v>
      </c>
      <c r="M10" s="596"/>
      <c r="N10" s="595">
        <v>67</v>
      </c>
      <c r="O10" s="596"/>
      <c r="P10" s="595">
        <v>96</v>
      </c>
      <c r="Q10" s="596"/>
      <c r="R10" s="595">
        <v>1713</v>
      </c>
      <c r="S10" s="596"/>
      <c r="T10" s="595">
        <v>1750</v>
      </c>
      <c r="U10" s="596"/>
      <c r="V10" s="595">
        <v>5636</v>
      </c>
      <c r="W10" s="596"/>
      <c r="X10" s="595">
        <v>6407</v>
      </c>
      <c r="Y10" s="596"/>
      <c r="Z10" s="597">
        <v>0</v>
      </c>
      <c r="AA10" s="598"/>
      <c r="AB10" s="597">
        <v>0</v>
      </c>
      <c r="AC10" s="598"/>
      <c r="AD10" s="597">
        <v>50</v>
      </c>
      <c r="AE10" s="598"/>
      <c r="AF10" s="597">
        <v>76</v>
      </c>
      <c r="AG10" s="598"/>
      <c r="AH10" s="597">
        <v>3</v>
      </c>
      <c r="AI10" s="598"/>
      <c r="AJ10" s="597">
        <v>3</v>
      </c>
      <c r="AK10" s="599"/>
    </row>
    <row r="11" spans="1:39" s="140" customFormat="1" ht="18.75" customHeight="1" x14ac:dyDescent="0.15">
      <c r="A11" s="346" t="s">
        <v>128</v>
      </c>
      <c r="B11" s="347"/>
      <c r="C11" s="347"/>
      <c r="D11" s="346"/>
      <c r="E11" s="14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W11" s="139"/>
    </row>
    <row r="12" spans="1:39" s="140" customFormat="1" ht="18.75" customHeight="1" x14ac:dyDescent="0.15">
      <c r="A12" s="347"/>
      <c r="B12" s="347"/>
      <c r="C12" s="347"/>
      <c r="D12" s="347"/>
      <c r="E12" s="14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W12" s="139"/>
    </row>
    <row r="13" spans="1:39" s="144" customFormat="1" ht="18.75" customHeight="1" x14ac:dyDescent="0.15">
      <c r="A13" s="600" t="s">
        <v>324</v>
      </c>
      <c r="B13" s="600"/>
      <c r="C13" s="600"/>
      <c r="D13" s="600"/>
      <c r="E13" s="600"/>
      <c r="F13" s="600"/>
      <c r="G13" s="600"/>
      <c r="H13" s="600"/>
      <c r="I13" s="600"/>
      <c r="J13" s="600"/>
      <c r="K13" s="600"/>
      <c r="L13" s="600"/>
      <c r="M13" s="600"/>
      <c r="N13" s="600"/>
      <c r="O13" s="600"/>
      <c r="P13" s="600"/>
      <c r="Q13" s="600"/>
      <c r="R13" s="600"/>
      <c r="S13" s="600"/>
      <c r="T13" s="600"/>
      <c r="U13" s="600"/>
      <c r="V13" s="600"/>
      <c r="W13" s="600"/>
      <c r="X13" s="600"/>
      <c r="Y13" s="600"/>
      <c r="Z13" s="600"/>
      <c r="AA13" s="600"/>
      <c r="AB13" s="600"/>
      <c r="AC13" s="600"/>
      <c r="AD13" s="600"/>
      <c r="AE13" s="600"/>
      <c r="AF13" s="600"/>
      <c r="AG13" s="600"/>
      <c r="AH13" s="600"/>
      <c r="AI13" s="600"/>
      <c r="AJ13" s="600"/>
      <c r="AK13" s="600"/>
    </row>
    <row r="14" spans="1:39" s="327" customFormat="1" ht="12.75" customHeight="1" x14ac:dyDescent="0.15">
      <c r="A14" s="326" t="s">
        <v>325</v>
      </c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4"/>
      <c r="AH14" s="354" t="s">
        <v>129</v>
      </c>
    </row>
    <row r="15" spans="1:39" ht="19.5" customHeight="1" x14ac:dyDescent="0.15">
      <c r="A15" s="601" t="s">
        <v>312</v>
      </c>
      <c r="B15" s="604" t="s">
        <v>326</v>
      </c>
      <c r="C15" s="605"/>
      <c r="D15" s="606"/>
      <c r="E15" s="610" t="s">
        <v>327</v>
      </c>
      <c r="F15" s="610"/>
      <c r="G15" s="610"/>
      <c r="H15" s="610"/>
      <c r="I15" s="610"/>
      <c r="J15" s="610"/>
      <c r="K15" s="610"/>
      <c r="L15" s="610"/>
      <c r="M15" s="610"/>
      <c r="N15" s="610"/>
      <c r="O15" s="610"/>
      <c r="P15" s="610"/>
      <c r="Q15" s="610"/>
      <c r="R15" s="610"/>
      <c r="S15" s="610"/>
      <c r="T15" s="610"/>
      <c r="U15" s="610"/>
      <c r="V15" s="610"/>
      <c r="W15" s="610"/>
      <c r="X15" s="610"/>
      <c r="Y15" s="610"/>
      <c r="Z15" s="611" t="s">
        <v>328</v>
      </c>
      <c r="AA15" s="611"/>
      <c r="AB15" s="611"/>
      <c r="AC15" s="612" t="s">
        <v>329</v>
      </c>
      <c r="AD15" s="612"/>
      <c r="AE15" s="612"/>
      <c r="AF15" s="612"/>
      <c r="AG15" s="612"/>
      <c r="AH15" s="613"/>
    </row>
    <row r="16" spans="1:39" ht="19.5" customHeight="1" x14ac:dyDescent="0.15">
      <c r="A16" s="602"/>
      <c r="B16" s="607"/>
      <c r="C16" s="608"/>
      <c r="D16" s="609"/>
      <c r="E16" s="610"/>
      <c r="F16" s="610"/>
      <c r="G16" s="610"/>
      <c r="H16" s="610"/>
      <c r="I16" s="610"/>
      <c r="J16" s="610"/>
      <c r="K16" s="610"/>
      <c r="L16" s="610"/>
      <c r="M16" s="610"/>
      <c r="N16" s="610"/>
      <c r="O16" s="610"/>
      <c r="P16" s="610"/>
      <c r="Q16" s="610"/>
      <c r="R16" s="610"/>
      <c r="S16" s="610"/>
      <c r="T16" s="610"/>
      <c r="U16" s="610"/>
      <c r="V16" s="610"/>
      <c r="W16" s="610"/>
      <c r="X16" s="610"/>
      <c r="Y16" s="610"/>
      <c r="Z16" s="611"/>
      <c r="AA16" s="611"/>
      <c r="AB16" s="611"/>
      <c r="AC16" s="612"/>
      <c r="AD16" s="612"/>
      <c r="AE16" s="612"/>
      <c r="AF16" s="612"/>
      <c r="AG16" s="612"/>
      <c r="AH16" s="613"/>
    </row>
    <row r="17" spans="1:35" ht="19.5" customHeight="1" x14ac:dyDescent="0.15">
      <c r="A17" s="602"/>
      <c r="B17" s="614" t="s">
        <v>330</v>
      </c>
      <c r="C17" s="615"/>
      <c r="D17" s="616"/>
      <c r="E17" s="614" t="s">
        <v>331</v>
      </c>
      <c r="F17" s="615"/>
      <c r="G17" s="616"/>
      <c r="H17" s="614" t="s">
        <v>332</v>
      </c>
      <c r="I17" s="615"/>
      <c r="J17" s="616"/>
      <c r="K17" s="614" t="s">
        <v>333</v>
      </c>
      <c r="L17" s="615"/>
      <c r="M17" s="616"/>
      <c r="N17" s="614" t="s">
        <v>334</v>
      </c>
      <c r="O17" s="615"/>
      <c r="P17" s="616"/>
      <c r="Q17" s="614" t="s">
        <v>335</v>
      </c>
      <c r="R17" s="615"/>
      <c r="S17" s="616"/>
      <c r="T17" s="614" t="s">
        <v>336</v>
      </c>
      <c r="U17" s="615"/>
      <c r="V17" s="616"/>
      <c r="W17" s="614" t="s">
        <v>337</v>
      </c>
      <c r="X17" s="615"/>
      <c r="Y17" s="616"/>
      <c r="Z17" s="614" t="s">
        <v>338</v>
      </c>
      <c r="AA17" s="615"/>
      <c r="AB17" s="616"/>
      <c r="AC17" s="614" t="s">
        <v>339</v>
      </c>
      <c r="AD17" s="615"/>
      <c r="AE17" s="616"/>
      <c r="AF17" s="614" t="s">
        <v>130</v>
      </c>
      <c r="AG17" s="615"/>
      <c r="AH17" s="615"/>
    </row>
    <row r="18" spans="1:35" ht="19.5" customHeight="1" x14ac:dyDescent="0.15">
      <c r="A18" s="602"/>
      <c r="B18" s="617"/>
      <c r="C18" s="618"/>
      <c r="D18" s="619"/>
      <c r="E18" s="617"/>
      <c r="F18" s="618"/>
      <c r="G18" s="619"/>
      <c r="H18" s="617"/>
      <c r="I18" s="618"/>
      <c r="J18" s="619"/>
      <c r="K18" s="617"/>
      <c r="L18" s="618"/>
      <c r="M18" s="619"/>
      <c r="N18" s="617"/>
      <c r="O18" s="618"/>
      <c r="P18" s="619"/>
      <c r="Q18" s="617"/>
      <c r="R18" s="618"/>
      <c r="S18" s="619"/>
      <c r="T18" s="617"/>
      <c r="U18" s="618"/>
      <c r="V18" s="619"/>
      <c r="W18" s="617"/>
      <c r="X18" s="618"/>
      <c r="Y18" s="619"/>
      <c r="Z18" s="617"/>
      <c r="AA18" s="618"/>
      <c r="AB18" s="619"/>
      <c r="AC18" s="617"/>
      <c r="AD18" s="618"/>
      <c r="AE18" s="619"/>
      <c r="AF18" s="617"/>
      <c r="AG18" s="618"/>
      <c r="AH18" s="618"/>
    </row>
    <row r="19" spans="1:35" ht="19.5" customHeight="1" x14ac:dyDescent="0.15">
      <c r="A19" s="602"/>
      <c r="B19" s="617"/>
      <c r="C19" s="618"/>
      <c r="D19" s="619"/>
      <c r="E19" s="617"/>
      <c r="F19" s="618"/>
      <c r="G19" s="619"/>
      <c r="H19" s="617"/>
      <c r="I19" s="618"/>
      <c r="J19" s="619"/>
      <c r="K19" s="617"/>
      <c r="L19" s="618"/>
      <c r="M19" s="619"/>
      <c r="N19" s="617"/>
      <c r="O19" s="618"/>
      <c r="P19" s="619"/>
      <c r="Q19" s="617"/>
      <c r="R19" s="618"/>
      <c r="S19" s="619"/>
      <c r="T19" s="617"/>
      <c r="U19" s="618"/>
      <c r="V19" s="619"/>
      <c r="W19" s="617"/>
      <c r="X19" s="618"/>
      <c r="Y19" s="619"/>
      <c r="Z19" s="617"/>
      <c r="AA19" s="618"/>
      <c r="AB19" s="619"/>
      <c r="AC19" s="617"/>
      <c r="AD19" s="618"/>
      <c r="AE19" s="619"/>
      <c r="AF19" s="617"/>
      <c r="AG19" s="618"/>
      <c r="AH19" s="618"/>
    </row>
    <row r="20" spans="1:35" ht="19.5" customHeight="1" x14ac:dyDescent="0.15">
      <c r="A20" s="602"/>
      <c r="B20" s="617"/>
      <c r="C20" s="618"/>
      <c r="D20" s="619"/>
      <c r="E20" s="617"/>
      <c r="F20" s="618"/>
      <c r="G20" s="619"/>
      <c r="H20" s="617"/>
      <c r="I20" s="618"/>
      <c r="J20" s="619"/>
      <c r="K20" s="617"/>
      <c r="L20" s="618"/>
      <c r="M20" s="619"/>
      <c r="N20" s="617"/>
      <c r="O20" s="618"/>
      <c r="P20" s="619"/>
      <c r="Q20" s="617"/>
      <c r="R20" s="618"/>
      <c r="S20" s="619"/>
      <c r="T20" s="617"/>
      <c r="U20" s="618"/>
      <c r="V20" s="619"/>
      <c r="W20" s="617"/>
      <c r="X20" s="618"/>
      <c r="Y20" s="619"/>
      <c r="Z20" s="617"/>
      <c r="AA20" s="618"/>
      <c r="AB20" s="619"/>
      <c r="AC20" s="617"/>
      <c r="AD20" s="618"/>
      <c r="AE20" s="619"/>
      <c r="AF20" s="617"/>
      <c r="AG20" s="618"/>
      <c r="AH20" s="618"/>
    </row>
    <row r="21" spans="1:35" ht="19.5" customHeight="1" x14ac:dyDescent="0.15">
      <c r="A21" s="602"/>
      <c r="B21" s="617"/>
      <c r="C21" s="618"/>
      <c r="D21" s="619"/>
      <c r="E21" s="617"/>
      <c r="F21" s="618"/>
      <c r="G21" s="619"/>
      <c r="H21" s="617"/>
      <c r="I21" s="618"/>
      <c r="J21" s="619"/>
      <c r="K21" s="617"/>
      <c r="L21" s="618"/>
      <c r="M21" s="619"/>
      <c r="N21" s="617"/>
      <c r="O21" s="618"/>
      <c r="P21" s="619"/>
      <c r="Q21" s="617"/>
      <c r="R21" s="618"/>
      <c r="S21" s="619"/>
      <c r="T21" s="617"/>
      <c r="U21" s="618"/>
      <c r="V21" s="619"/>
      <c r="W21" s="617"/>
      <c r="X21" s="618"/>
      <c r="Y21" s="619"/>
      <c r="Z21" s="617"/>
      <c r="AA21" s="618"/>
      <c r="AB21" s="619"/>
      <c r="AC21" s="617"/>
      <c r="AD21" s="618"/>
      <c r="AE21" s="619"/>
      <c r="AF21" s="617"/>
      <c r="AG21" s="618"/>
      <c r="AH21" s="618"/>
    </row>
    <row r="22" spans="1:35" ht="19.5" customHeight="1" x14ac:dyDescent="0.15">
      <c r="A22" s="602"/>
      <c r="B22" s="617"/>
      <c r="C22" s="618"/>
      <c r="D22" s="619"/>
      <c r="E22" s="617"/>
      <c r="F22" s="618"/>
      <c r="G22" s="619"/>
      <c r="H22" s="617"/>
      <c r="I22" s="618"/>
      <c r="J22" s="619"/>
      <c r="K22" s="617"/>
      <c r="L22" s="618"/>
      <c r="M22" s="619"/>
      <c r="N22" s="617"/>
      <c r="O22" s="618"/>
      <c r="P22" s="619"/>
      <c r="Q22" s="617"/>
      <c r="R22" s="618"/>
      <c r="S22" s="619"/>
      <c r="T22" s="617"/>
      <c r="U22" s="618"/>
      <c r="V22" s="619"/>
      <c r="W22" s="617"/>
      <c r="X22" s="618"/>
      <c r="Y22" s="619"/>
      <c r="Z22" s="617"/>
      <c r="AA22" s="618"/>
      <c r="AB22" s="619"/>
      <c r="AC22" s="617"/>
      <c r="AD22" s="618"/>
      <c r="AE22" s="619"/>
      <c r="AF22" s="617"/>
      <c r="AG22" s="618"/>
      <c r="AH22" s="618"/>
      <c r="AI22" s="139"/>
    </row>
    <row r="23" spans="1:35" ht="22.5" customHeight="1" x14ac:dyDescent="0.15">
      <c r="A23" s="602"/>
      <c r="B23" s="617"/>
      <c r="C23" s="618"/>
      <c r="D23" s="619"/>
      <c r="E23" s="617"/>
      <c r="F23" s="618"/>
      <c r="G23" s="619"/>
      <c r="H23" s="617"/>
      <c r="I23" s="618"/>
      <c r="J23" s="619"/>
      <c r="K23" s="617"/>
      <c r="L23" s="618"/>
      <c r="M23" s="619"/>
      <c r="N23" s="617"/>
      <c r="O23" s="618"/>
      <c r="P23" s="619"/>
      <c r="Q23" s="617"/>
      <c r="R23" s="618"/>
      <c r="S23" s="619"/>
      <c r="T23" s="617"/>
      <c r="U23" s="618"/>
      <c r="V23" s="619"/>
      <c r="W23" s="617"/>
      <c r="X23" s="618"/>
      <c r="Y23" s="619"/>
      <c r="Z23" s="617"/>
      <c r="AA23" s="618"/>
      <c r="AB23" s="619"/>
      <c r="AC23" s="617"/>
      <c r="AD23" s="618"/>
      <c r="AE23" s="619"/>
      <c r="AF23" s="617"/>
      <c r="AG23" s="618"/>
      <c r="AH23" s="618"/>
    </row>
    <row r="24" spans="1:35" ht="30" customHeight="1" x14ac:dyDescent="0.15">
      <c r="A24" s="603"/>
      <c r="B24" s="620"/>
      <c r="C24" s="621"/>
      <c r="D24" s="622"/>
      <c r="E24" s="620"/>
      <c r="F24" s="621"/>
      <c r="G24" s="622"/>
      <c r="H24" s="620"/>
      <c r="I24" s="621"/>
      <c r="J24" s="622"/>
      <c r="K24" s="620"/>
      <c r="L24" s="621"/>
      <c r="M24" s="622"/>
      <c r="N24" s="620"/>
      <c r="O24" s="621"/>
      <c r="P24" s="622"/>
      <c r="Q24" s="620"/>
      <c r="R24" s="621"/>
      <c r="S24" s="622"/>
      <c r="T24" s="620"/>
      <c r="U24" s="621"/>
      <c r="V24" s="622"/>
      <c r="W24" s="620"/>
      <c r="X24" s="621"/>
      <c r="Y24" s="622"/>
      <c r="Z24" s="620"/>
      <c r="AA24" s="621"/>
      <c r="AB24" s="622"/>
      <c r="AC24" s="620"/>
      <c r="AD24" s="621"/>
      <c r="AE24" s="622"/>
      <c r="AF24" s="620"/>
      <c r="AG24" s="621"/>
      <c r="AH24" s="621"/>
    </row>
    <row r="25" spans="1:35" ht="30.75" customHeight="1" x14ac:dyDescent="0.15">
      <c r="A25" s="361" t="s">
        <v>281</v>
      </c>
      <c r="B25" s="623">
        <v>2</v>
      </c>
      <c r="C25" s="624"/>
      <c r="D25" s="625"/>
      <c r="E25" s="623">
        <v>144</v>
      </c>
      <c r="F25" s="624"/>
      <c r="G25" s="625"/>
      <c r="H25" s="623">
        <v>45</v>
      </c>
      <c r="I25" s="624"/>
      <c r="J25" s="625"/>
      <c r="K25" s="623">
        <v>36</v>
      </c>
      <c r="L25" s="624"/>
      <c r="M25" s="625"/>
      <c r="N25" s="623">
        <v>4</v>
      </c>
      <c r="O25" s="624"/>
      <c r="P25" s="625"/>
      <c r="Q25" s="623">
        <v>37</v>
      </c>
      <c r="R25" s="624"/>
      <c r="S25" s="625"/>
      <c r="T25" s="623">
        <v>36</v>
      </c>
      <c r="U25" s="624"/>
      <c r="V25" s="625"/>
      <c r="W25" s="623">
        <v>3</v>
      </c>
      <c r="X25" s="624"/>
      <c r="Y25" s="625"/>
      <c r="Z25" s="623">
        <v>43</v>
      </c>
      <c r="AA25" s="624"/>
      <c r="AB25" s="625"/>
      <c r="AC25" s="623">
        <v>62</v>
      </c>
      <c r="AD25" s="624"/>
      <c r="AE25" s="625"/>
      <c r="AF25" s="623">
        <v>31</v>
      </c>
      <c r="AG25" s="624"/>
      <c r="AH25" s="624"/>
    </row>
    <row r="26" spans="1:35" ht="30.75" customHeight="1" x14ac:dyDescent="0.15">
      <c r="A26" s="361">
        <v>29</v>
      </c>
      <c r="B26" s="626">
        <v>4</v>
      </c>
      <c r="C26" s="627"/>
      <c r="D26" s="628"/>
      <c r="E26" s="626">
        <v>99</v>
      </c>
      <c r="F26" s="627"/>
      <c r="G26" s="628"/>
      <c r="H26" s="626">
        <v>37</v>
      </c>
      <c r="I26" s="627"/>
      <c r="J26" s="628"/>
      <c r="K26" s="626">
        <v>36</v>
      </c>
      <c r="L26" s="627"/>
      <c r="M26" s="628"/>
      <c r="N26" s="626">
        <v>0</v>
      </c>
      <c r="O26" s="627"/>
      <c r="P26" s="628"/>
      <c r="Q26" s="626">
        <v>24</v>
      </c>
      <c r="R26" s="627"/>
      <c r="S26" s="628"/>
      <c r="T26" s="626">
        <v>7</v>
      </c>
      <c r="U26" s="627"/>
      <c r="V26" s="628"/>
      <c r="W26" s="626">
        <v>6</v>
      </c>
      <c r="X26" s="627"/>
      <c r="Y26" s="628"/>
      <c r="Z26" s="626">
        <v>43</v>
      </c>
      <c r="AA26" s="627"/>
      <c r="AB26" s="628"/>
      <c r="AC26" s="626">
        <v>66</v>
      </c>
      <c r="AD26" s="627"/>
      <c r="AE26" s="628"/>
      <c r="AF26" s="626">
        <v>40</v>
      </c>
      <c r="AG26" s="627"/>
      <c r="AH26" s="627"/>
    </row>
    <row r="27" spans="1:35" ht="30.75" customHeight="1" x14ac:dyDescent="0.15">
      <c r="A27" s="361">
        <v>30</v>
      </c>
      <c r="B27" s="626">
        <v>4</v>
      </c>
      <c r="C27" s="627"/>
      <c r="D27" s="628"/>
      <c r="E27" s="626">
        <v>131</v>
      </c>
      <c r="F27" s="627"/>
      <c r="G27" s="628"/>
      <c r="H27" s="626">
        <v>48</v>
      </c>
      <c r="I27" s="627"/>
      <c r="J27" s="628"/>
      <c r="K27" s="626">
        <v>37</v>
      </c>
      <c r="L27" s="627"/>
      <c r="M27" s="628"/>
      <c r="N27" s="626">
        <v>0</v>
      </c>
      <c r="O27" s="627"/>
      <c r="P27" s="628"/>
      <c r="Q27" s="626">
        <v>16</v>
      </c>
      <c r="R27" s="627"/>
      <c r="S27" s="628"/>
      <c r="T27" s="626">
        <v>4</v>
      </c>
      <c r="U27" s="627"/>
      <c r="V27" s="628"/>
      <c r="W27" s="626">
        <v>12</v>
      </c>
      <c r="X27" s="627"/>
      <c r="Y27" s="628"/>
      <c r="Z27" s="626">
        <v>42</v>
      </c>
      <c r="AA27" s="627"/>
      <c r="AB27" s="628"/>
      <c r="AC27" s="626">
        <v>61</v>
      </c>
      <c r="AD27" s="627"/>
      <c r="AE27" s="628"/>
      <c r="AF27" s="626">
        <v>42</v>
      </c>
      <c r="AG27" s="627"/>
      <c r="AH27" s="627"/>
    </row>
    <row r="28" spans="1:35" ht="30.75" customHeight="1" x14ac:dyDescent="0.15">
      <c r="A28" s="361" t="s">
        <v>280</v>
      </c>
      <c r="B28" s="626">
        <v>4</v>
      </c>
      <c r="C28" s="627"/>
      <c r="D28" s="628"/>
      <c r="E28" s="626">
        <v>137</v>
      </c>
      <c r="F28" s="627"/>
      <c r="G28" s="628"/>
      <c r="H28" s="626">
        <v>50</v>
      </c>
      <c r="I28" s="627"/>
      <c r="J28" s="628"/>
      <c r="K28" s="626">
        <v>48</v>
      </c>
      <c r="L28" s="627"/>
      <c r="M28" s="628"/>
      <c r="N28" s="626">
        <v>0</v>
      </c>
      <c r="O28" s="627"/>
      <c r="P28" s="628"/>
      <c r="Q28" s="626">
        <v>24</v>
      </c>
      <c r="R28" s="627"/>
      <c r="S28" s="628"/>
      <c r="T28" s="626">
        <v>0</v>
      </c>
      <c r="U28" s="627"/>
      <c r="V28" s="628"/>
      <c r="W28" s="626">
        <v>0</v>
      </c>
      <c r="X28" s="627"/>
      <c r="Y28" s="628"/>
      <c r="Z28" s="626">
        <v>44</v>
      </c>
      <c r="AA28" s="627"/>
      <c r="AB28" s="628"/>
      <c r="AC28" s="626">
        <v>66</v>
      </c>
      <c r="AD28" s="627"/>
      <c r="AE28" s="628"/>
      <c r="AF28" s="626">
        <v>41</v>
      </c>
      <c r="AG28" s="627"/>
      <c r="AH28" s="627"/>
    </row>
    <row r="29" spans="1:35" s="145" customFormat="1" ht="30.75" customHeight="1" x14ac:dyDescent="0.15">
      <c r="A29" s="360" t="s">
        <v>292</v>
      </c>
      <c r="B29" s="629">
        <v>3</v>
      </c>
      <c r="C29" s="630"/>
      <c r="D29" s="631"/>
      <c r="E29" s="632">
        <v>139</v>
      </c>
      <c r="F29" s="633"/>
      <c r="G29" s="634"/>
      <c r="H29" s="632">
        <v>68</v>
      </c>
      <c r="I29" s="633"/>
      <c r="J29" s="634"/>
      <c r="K29" s="632">
        <v>48</v>
      </c>
      <c r="L29" s="633"/>
      <c r="M29" s="634"/>
      <c r="N29" s="632">
        <v>0</v>
      </c>
      <c r="O29" s="633"/>
      <c r="P29" s="634"/>
      <c r="Q29" s="632">
        <v>30</v>
      </c>
      <c r="R29" s="633"/>
      <c r="S29" s="634"/>
      <c r="T29" s="632">
        <v>7</v>
      </c>
      <c r="U29" s="633"/>
      <c r="V29" s="634"/>
      <c r="W29" s="632">
        <v>0</v>
      </c>
      <c r="X29" s="633"/>
      <c r="Y29" s="634"/>
      <c r="Z29" s="629">
        <v>44</v>
      </c>
      <c r="AA29" s="630"/>
      <c r="AB29" s="631"/>
      <c r="AC29" s="632">
        <v>65</v>
      </c>
      <c r="AD29" s="633"/>
      <c r="AE29" s="634"/>
      <c r="AF29" s="632">
        <v>42</v>
      </c>
      <c r="AG29" s="633"/>
      <c r="AH29" s="633"/>
    </row>
    <row r="30" spans="1:35" ht="12.95" customHeight="1" x14ac:dyDescent="0.15">
      <c r="A30" s="355" t="s">
        <v>131</v>
      </c>
      <c r="B30" s="356"/>
      <c r="C30" s="356"/>
      <c r="D30" s="356"/>
      <c r="E30" s="357"/>
      <c r="F30" s="357"/>
      <c r="G30" s="358"/>
      <c r="H30" s="358"/>
      <c r="I30" s="358"/>
      <c r="J30" s="358"/>
      <c r="K30" s="358"/>
      <c r="L30" s="358"/>
      <c r="M30" s="359"/>
      <c r="N30" s="358"/>
      <c r="O30" s="358"/>
    </row>
    <row r="31" spans="1:35" ht="12.95" customHeight="1" x14ac:dyDescent="0.15">
      <c r="A31" s="358" t="s">
        <v>353</v>
      </c>
      <c r="B31" s="358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  <c r="AA31" s="358"/>
      <c r="AB31" s="358"/>
      <c r="AC31" s="358"/>
      <c r="AD31" s="358"/>
      <c r="AE31" s="358"/>
      <c r="AF31" s="358"/>
      <c r="AG31" s="358"/>
      <c r="AH31" s="358"/>
    </row>
    <row r="32" spans="1:35" ht="12.95" customHeight="1" x14ac:dyDescent="0.15">
      <c r="A32" s="358" t="s">
        <v>354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8"/>
      <c r="AF32" s="358"/>
      <c r="AG32" s="358"/>
      <c r="AH32" s="358"/>
    </row>
  </sheetData>
  <mergeCells count="191">
    <mergeCell ref="B29:D29"/>
    <mergeCell ref="E29:G29"/>
    <mergeCell ref="H29:J29"/>
    <mergeCell ref="K29:M29"/>
    <mergeCell ref="N29:P29"/>
    <mergeCell ref="AF28:AH28"/>
    <mergeCell ref="T27:V27"/>
    <mergeCell ref="W27:Y27"/>
    <mergeCell ref="Z27:AB27"/>
    <mergeCell ref="AC27:AE27"/>
    <mergeCell ref="AF27:AH27"/>
    <mergeCell ref="Q29:S29"/>
    <mergeCell ref="Q28:S28"/>
    <mergeCell ref="T28:V28"/>
    <mergeCell ref="W28:Y28"/>
    <mergeCell ref="Z28:AB28"/>
    <mergeCell ref="AC28:AE28"/>
    <mergeCell ref="T29:V29"/>
    <mergeCell ref="W29:Y29"/>
    <mergeCell ref="Z29:AB29"/>
    <mergeCell ref="AC29:AE29"/>
    <mergeCell ref="AF29:AH29"/>
    <mergeCell ref="B27:D27"/>
    <mergeCell ref="E27:G27"/>
    <mergeCell ref="H27:J27"/>
    <mergeCell ref="K27:M27"/>
    <mergeCell ref="N27:P27"/>
    <mergeCell ref="Q27:S27"/>
    <mergeCell ref="B28:D28"/>
    <mergeCell ref="E28:G28"/>
    <mergeCell ref="H28:J28"/>
    <mergeCell ref="K28:M28"/>
    <mergeCell ref="N28:P28"/>
    <mergeCell ref="AC25:AE25"/>
    <mergeCell ref="AF25:AH25"/>
    <mergeCell ref="B26:D26"/>
    <mergeCell ref="E26:G26"/>
    <mergeCell ref="H26:J26"/>
    <mergeCell ref="K26:M26"/>
    <mergeCell ref="N26:P26"/>
    <mergeCell ref="Q26:S26"/>
    <mergeCell ref="T26:V26"/>
    <mergeCell ref="Z26:AB26"/>
    <mergeCell ref="AC26:AE26"/>
    <mergeCell ref="AF26:AH26"/>
    <mergeCell ref="W26:Y26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A13:AK13"/>
    <mergeCell ref="A15:A24"/>
    <mergeCell ref="B15:D16"/>
    <mergeCell ref="E15:Y16"/>
    <mergeCell ref="Z15:AB16"/>
    <mergeCell ref="AC15:AH16"/>
    <mergeCell ref="B17:D24"/>
    <mergeCell ref="E17:G24"/>
    <mergeCell ref="H17:J24"/>
    <mergeCell ref="K17:M24"/>
    <mergeCell ref="N17:P24"/>
    <mergeCell ref="Q17:S24"/>
    <mergeCell ref="T17:V24"/>
    <mergeCell ref="W17:Y24"/>
    <mergeCell ref="Z17:AB24"/>
    <mergeCell ref="AC17:AE24"/>
    <mergeCell ref="AF17:AH24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B4:AC5"/>
    <mergeCell ref="AD4:AE5"/>
    <mergeCell ref="AF4:AG5"/>
    <mergeCell ref="AH4:AI5"/>
    <mergeCell ref="AJ4:AK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A1:AK1"/>
    <mergeCell ref="A3:A5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X4:Y5"/>
    <mergeCell ref="Z4:A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view="pageBreakPreview" zoomScaleNormal="100" zoomScaleSheetLayoutView="100" workbookViewId="0">
      <selection sqref="A1:AB1"/>
    </sheetView>
  </sheetViews>
  <sheetFormatPr defaultRowHeight="13.5" x14ac:dyDescent="0.15"/>
  <cols>
    <col min="1" max="19" width="3.125" customWidth="1"/>
    <col min="20" max="20" width="3.625" customWidth="1"/>
    <col min="21" max="30" width="3.125" customWidth="1"/>
  </cols>
  <sheetData>
    <row r="1" spans="1:29" ht="21.75" customHeight="1" x14ac:dyDescent="0.15">
      <c r="A1" s="637" t="s">
        <v>276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</row>
    <row r="2" spans="1:29" ht="21.75" customHeight="1" x14ac:dyDescent="0.15"/>
    <row r="3" spans="1:29" ht="21.75" customHeight="1" x14ac:dyDescent="0.15">
      <c r="A3" s="171" t="s">
        <v>163</v>
      </c>
    </row>
    <row r="4" spans="1:29" s="23" customFormat="1" ht="21.75" customHeight="1" x14ac:dyDescent="0.15">
      <c r="A4" s="211" t="s">
        <v>121</v>
      </c>
      <c r="B4" s="174"/>
      <c r="C4" s="212"/>
      <c r="D4" s="212"/>
      <c r="E4" s="212"/>
      <c r="F4" s="212"/>
      <c r="G4" s="212"/>
      <c r="H4" s="212"/>
      <c r="I4" s="212"/>
      <c r="J4" s="212"/>
      <c r="K4" s="212"/>
      <c r="L4" s="174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0" t="s">
        <v>108</v>
      </c>
    </row>
    <row r="5" spans="1:29" ht="21.75" customHeight="1" x14ac:dyDescent="0.15">
      <c r="A5" s="640" t="s">
        <v>33</v>
      </c>
      <c r="B5" s="640"/>
      <c r="C5" s="640"/>
      <c r="D5" s="641"/>
      <c r="E5" s="638" t="s">
        <v>177</v>
      </c>
      <c r="F5" s="639"/>
      <c r="G5" s="639"/>
      <c r="H5" s="639"/>
      <c r="I5" s="639"/>
      <c r="J5" s="639"/>
      <c r="K5" s="639"/>
      <c r="L5" s="639"/>
      <c r="M5" s="639"/>
      <c r="N5" s="639"/>
      <c r="O5" s="639"/>
      <c r="P5" s="639"/>
      <c r="Q5" s="639"/>
      <c r="R5" s="639"/>
      <c r="S5" s="639"/>
      <c r="T5" s="639"/>
      <c r="U5" s="639"/>
      <c r="V5" s="639"/>
      <c r="W5" s="639"/>
      <c r="X5" s="639"/>
      <c r="Y5" s="639"/>
      <c r="Z5" s="639"/>
      <c r="AA5" s="639"/>
      <c r="AB5" s="639"/>
      <c r="AC5" s="6"/>
    </row>
    <row r="6" spans="1:29" ht="21.75" customHeight="1" x14ac:dyDescent="0.15">
      <c r="A6" s="635"/>
      <c r="B6" s="635"/>
      <c r="C6" s="635"/>
      <c r="D6" s="636"/>
      <c r="E6" s="638" t="s">
        <v>178</v>
      </c>
      <c r="F6" s="639"/>
      <c r="G6" s="639"/>
      <c r="H6" s="639"/>
      <c r="I6" s="639"/>
      <c r="J6" s="648"/>
      <c r="K6" s="638" t="s">
        <v>179</v>
      </c>
      <c r="L6" s="639"/>
      <c r="M6" s="639"/>
      <c r="N6" s="639"/>
      <c r="O6" s="639"/>
      <c r="P6" s="648"/>
      <c r="Q6" s="638" t="s">
        <v>180</v>
      </c>
      <c r="R6" s="639"/>
      <c r="S6" s="639"/>
      <c r="T6" s="639"/>
      <c r="U6" s="639"/>
      <c r="V6" s="648"/>
      <c r="W6" s="638" t="s">
        <v>181</v>
      </c>
      <c r="X6" s="639"/>
      <c r="Y6" s="639"/>
      <c r="Z6" s="639"/>
      <c r="AA6" s="639"/>
      <c r="AB6" s="639"/>
      <c r="AC6" s="6"/>
    </row>
    <row r="7" spans="1:29" ht="21.75" customHeight="1" x14ac:dyDescent="0.15">
      <c r="A7" s="642"/>
      <c r="B7" s="642"/>
      <c r="C7" s="642"/>
      <c r="D7" s="643"/>
      <c r="E7" s="644" t="s">
        <v>164</v>
      </c>
      <c r="F7" s="644"/>
      <c r="G7" s="644" t="s">
        <v>165</v>
      </c>
      <c r="H7" s="644"/>
      <c r="I7" s="644" t="s">
        <v>66</v>
      </c>
      <c r="J7" s="644"/>
      <c r="K7" s="644" t="s">
        <v>164</v>
      </c>
      <c r="L7" s="644"/>
      <c r="M7" s="644" t="s">
        <v>165</v>
      </c>
      <c r="N7" s="644"/>
      <c r="O7" s="644" t="s">
        <v>66</v>
      </c>
      <c r="P7" s="644"/>
      <c r="Q7" s="644" t="s">
        <v>164</v>
      </c>
      <c r="R7" s="644"/>
      <c r="S7" s="644" t="s">
        <v>165</v>
      </c>
      <c r="T7" s="644"/>
      <c r="U7" s="644" t="s">
        <v>66</v>
      </c>
      <c r="V7" s="644"/>
      <c r="W7" s="644" t="s">
        <v>164</v>
      </c>
      <c r="X7" s="644"/>
      <c r="Y7" s="644" t="s">
        <v>165</v>
      </c>
      <c r="Z7" s="644"/>
      <c r="AA7" s="644" t="s">
        <v>66</v>
      </c>
      <c r="AB7" s="647"/>
      <c r="AC7" s="6"/>
    </row>
    <row r="8" spans="1:29" ht="21.75" customHeight="1" x14ac:dyDescent="0.15">
      <c r="A8" s="640" t="s">
        <v>284</v>
      </c>
      <c r="B8" s="640"/>
      <c r="C8" s="640"/>
      <c r="D8" s="641"/>
      <c r="E8" s="645">
        <v>599</v>
      </c>
      <c r="F8" s="646"/>
      <c r="G8" s="645">
        <v>769</v>
      </c>
      <c r="H8" s="646"/>
      <c r="I8" s="645">
        <v>1368</v>
      </c>
      <c r="J8" s="646"/>
      <c r="K8" s="645">
        <v>969</v>
      </c>
      <c r="L8" s="646"/>
      <c r="M8" s="645">
        <v>2310</v>
      </c>
      <c r="N8" s="646"/>
      <c r="O8" s="645">
        <v>3279</v>
      </c>
      <c r="P8" s="646"/>
      <c r="Q8" s="645">
        <v>194</v>
      </c>
      <c r="R8" s="646"/>
      <c r="S8" s="645">
        <v>328</v>
      </c>
      <c r="T8" s="646"/>
      <c r="U8" s="645">
        <v>522</v>
      </c>
      <c r="V8" s="646"/>
      <c r="W8" s="645">
        <v>1762</v>
      </c>
      <c r="X8" s="646"/>
      <c r="Y8" s="645">
        <v>3407</v>
      </c>
      <c r="Z8" s="646"/>
      <c r="AA8" s="645">
        <v>5169</v>
      </c>
      <c r="AB8" s="652"/>
    </row>
    <row r="9" spans="1:29" ht="21.75" customHeight="1" x14ac:dyDescent="0.15">
      <c r="A9" s="635">
        <v>29</v>
      </c>
      <c r="B9" s="635"/>
      <c r="C9" s="635"/>
      <c r="D9" s="636"/>
      <c r="E9" s="649">
        <v>593</v>
      </c>
      <c r="F9" s="650"/>
      <c r="G9" s="649">
        <v>757</v>
      </c>
      <c r="H9" s="650"/>
      <c r="I9" s="649">
        <v>1350</v>
      </c>
      <c r="J9" s="650"/>
      <c r="K9" s="649">
        <v>873</v>
      </c>
      <c r="L9" s="650"/>
      <c r="M9" s="649">
        <v>2127</v>
      </c>
      <c r="N9" s="650"/>
      <c r="O9" s="649">
        <v>3000</v>
      </c>
      <c r="P9" s="650"/>
      <c r="Q9" s="649">
        <v>181</v>
      </c>
      <c r="R9" s="650"/>
      <c r="S9" s="649">
        <v>334</v>
      </c>
      <c r="T9" s="650"/>
      <c r="U9" s="649">
        <v>515</v>
      </c>
      <c r="V9" s="650"/>
      <c r="W9" s="649">
        <v>1647</v>
      </c>
      <c r="X9" s="650"/>
      <c r="Y9" s="649">
        <v>3218</v>
      </c>
      <c r="Z9" s="650"/>
      <c r="AA9" s="649">
        <v>4865</v>
      </c>
      <c r="AB9" s="651"/>
    </row>
    <row r="10" spans="1:29" ht="21.75" customHeight="1" x14ac:dyDescent="0.15">
      <c r="A10" s="635">
        <v>30</v>
      </c>
      <c r="B10" s="635"/>
      <c r="C10" s="635"/>
      <c r="D10" s="636"/>
      <c r="E10" s="649">
        <v>577</v>
      </c>
      <c r="F10" s="650"/>
      <c r="G10" s="649">
        <v>739</v>
      </c>
      <c r="H10" s="650"/>
      <c r="I10" s="649">
        <v>1316</v>
      </c>
      <c r="J10" s="650"/>
      <c r="K10" s="649">
        <v>721</v>
      </c>
      <c r="L10" s="650"/>
      <c r="M10" s="649">
        <v>1610</v>
      </c>
      <c r="N10" s="650"/>
      <c r="O10" s="649">
        <v>2331</v>
      </c>
      <c r="P10" s="650"/>
      <c r="Q10" s="649">
        <v>225</v>
      </c>
      <c r="R10" s="650"/>
      <c r="S10" s="649">
        <v>350</v>
      </c>
      <c r="T10" s="650"/>
      <c r="U10" s="649">
        <v>575</v>
      </c>
      <c r="V10" s="650"/>
      <c r="W10" s="649">
        <v>1523</v>
      </c>
      <c r="X10" s="650"/>
      <c r="Y10" s="649">
        <v>2699</v>
      </c>
      <c r="Z10" s="650"/>
      <c r="AA10" s="649">
        <v>4222</v>
      </c>
      <c r="AB10" s="651"/>
    </row>
    <row r="11" spans="1:29" ht="21.75" customHeight="1" x14ac:dyDescent="0.15">
      <c r="A11" s="635" t="s">
        <v>280</v>
      </c>
      <c r="B11" s="635"/>
      <c r="C11" s="635"/>
      <c r="D11" s="636"/>
      <c r="E11" s="649">
        <v>528</v>
      </c>
      <c r="F11" s="650"/>
      <c r="G11" s="649">
        <v>722</v>
      </c>
      <c r="H11" s="650"/>
      <c r="I11" s="649">
        <v>1250</v>
      </c>
      <c r="J11" s="650"/>
      <c r="K11" s="649">
        <v>734</v>
      </c>
      <c r="L11" s="650"/>
      <c r="M11" s="649">
        <v>1620</v>
      </c>
      <c r="N11" s="650"/>
      <c r="O11" s="649">
        <v>2554</v>
      </c>
      <c r="P11" s="650"/>
      <c r="Q11" s="649">
        <v>201</v>
      </c>
      <c r="R11" s="650"/>
      <c r="S11" s="649">
        <v>387</v>
      </c>
      <c r="T11" s="650"/>
      <c r="U11" s="649">
        <v>598</v>
      </c>
      <c r="V11" s="650"/>
      <c r="W11" s="649">
        <v>1643</v>
      </c>
      <c r="X11" s="650"/>
      <c r="Y11" s="649">
        <v>2939</v>
      </c>
      <c r="Z11" s="650"/>
      <c r="AA11" s="649">
        <v>4402</v>
      </c>
      <c r="AB11" s="651"/>
    </row>
    <row r="12" spans="1:29" s="20" customFormat="1" ht="21.75" customHeight="1" x14ac:dyDescent="0.15">
      <c r="A12" s="653" t="s">
        <v>292</v>
      </c>
      <c r="B12" s="653"/>
      <c r="C12" s="653"/>
      <c r="D12" s="654"/>
      <c r="E12" s="655">
        <v>532</v>
      </c>
      <c r="F12" s="656"/>
      <c r="G12" s="655">
        <v>689</v>
      </c>
      <c r="H12" s="656"/>
      <c r="I12" s="655">
        <f>SUM(E12:H12)</f>
        <v>1221</v>
      </c>
      <c r="J12" s="656"/>
      <c r="K12" s="655">
        <v>762</v>
      </c>
      <c r="L12" s="656"/>
      <c r="M12" s="655">
        <v>1532</v>
      </c>
      <c r="N12" s="656"/>
      <c r="O12" s="655">
        <f>SUM(K12:N12)</f>
        <v>2294</v>
      </c>
      <c r="P12" s="656"/>
      <c r="Q12" s="655">
        <v>369</v>
      </c>
      <c r="R12" s="656"/>
      <c r="S12" s="655">
        <v>219</v>
      </c>
      <c r="T12" s="656"/>
      <c r="U12" s="655">
        <f>SUM(Q12:T12)</f>
        <v>588</v>
      </c>
      <c r="V12" s="656"/>
      <c r="W12" s="655">
        <f>E12+K12+Q12</f>
        <v>1663</v>
      </c>
      <c r="X12" s="656"/>
      <c r="Y12" s="655">
        <f>G12+M12+S12</f>
        <v>2440</v>
      </c>
      <c r="Z12" s="656"/>
      <c r="AA12" s="655">
        <f>SUM(W12:Z12)</f>
        <v>4103</v>
      </c>
      <c r="AB12" s="659"/>
    </row>
    <row r="13" spans="1:29" ht="21.75" customHeight="1" x14ac:dyDescent="0.15">
      <c r="A13" s="172" t="s">
        <v>128</v>
      </c>
    </row>
    <row r="14" spans="1:29" ht="21.75" customHeight="1" x14ac:dyDescent="0.15"/>
    <row r="15" spans="1:29" ht="21.75" customHeight="1" x14ac:dyDescent="0.15">
      <c r="A15" s="171" t="s">
        <v>166</v>
      </c>
    </row>
    <row r="16" spans="1:29" ht="21.75" customHeight="1" x14ac:dyDescent="0.15">
      <c r="A16" s="211" t="s">
        <v>121</v>
      </c>
      <c r="T16" s="210" t="s">
        <v>108</v>
      </c>
      <c r="V16" s="6"/>
    </row>
    <row r="17" spans="1:30" ht="21.75" customHeight="1" x14ac:dyDescent="0.15">
      <c r="A17" s="657" t="s">
        <v>33</v>
      </c>
      <c r="B17" s="644"/>
      <c r="C17" s="644"/>
      <c r="D17" s="644"/>
      <c r="E17" s="658" t="s">
        <v>182</v>
      </c>
      <c r="F17" s="658"/>
      <c r="G17" s="658" t="s">
        <v>183</v>
      </c>
      <c r="H17" s="658"/>
      <c r="I17" s="658" t="s">
        <v>184</v>
      </c>
      <c r="J17" s="658"/>
      <c r="K17" s="658" t="s">
        <v>185</v>
      </c>
      <c r="L17" s="658"/>
      <c r="M17" s="658" t="s">
        <v>186</v>
      </c>
      <c r="N17" s="658"/>
      <c r="O17" s="658" t="s">
        <v>187</v>
      </c>
      <c r="P17" s="658"/>
      <c r="Q17" s="658" t="s">
        <v>188</v>
      </c>
      <c r="R17" s="658"/>
      <c r="S17" s="644" t="s">
        <v>66</v>
      </c>
      <c r="T17" s="647"/>
      <c r="U17" s="660"/>
      <c r="V17" s="661"/>
      <c r="W17" s="662"/>
      <c r="X17" s="662"/>
      <c r="Y17" s="6"/>
    </row>
    <row r="18" spans="1:30" ht="21.75" customHeight="1" x14ac:dyDescent="0.15">
      <c r="A18" s="640" t="s">
        <v>281</v>
      </c>
      <c r="B18" s="640"/>
      <c r="C18" s="640"/>
      <c r="D18" s="641"/>
      <c r="E18" s="663">
        <v>401</v>
      </c>
      <c r="F18" s="664"/>
      <c r="G18" s="675">
        <v>660</v>
      </c>
      <c r="H18" s="676"/>
      <c r="I18" s="663">
        <v>773</v>
      </c>
      <c r="J18" s="664"/>
      <c r="K18" s="663">
        <v>811</v>
      </c>
      <c r="L18" s="664"/>
      <c r="M18" s="663">
        <v>664</v>
      </c>
      <c r="N18" s="664"/>
      <c r="O18" s="663">
        <v>651</v>
      </c>
      <c r="P18" s="664"/>
      <c r="Q18" s="663">
        <v>481</v>
      </c>
      <c r="R18" s="664"/>
      <c r="S18" s="669">
        <v>4441</v>
      </c>
      <c r="T18" s="670"/>
      <c r="U18" s="660"/>
      <c r="V18" s="661"/>
      <c r="W18" s="662"/>
      <c r="X18" s="662"/>
      <c r="Y18" s="6"/>
    </row>
    <row r="19" spans="1:30" ht="21.75" customHeight="1" x14ac:dyDescent="0.15">
      <c r="A19" s="635">
        <v>29</v>
      </c>
      <c r="B19" s="635"/>
      <c r="C19" s="635"/>
      <c r="D19" s="636"/>
      <c r="E19" s="665">
        <v>327</v>
      </c>
      <c r="F19" s="666"/>
      <c r="G19" s="671">
        <v>702</v>
      </c>
      <c r="H19" s="672"/>
      <c r="I19" s="665">
        <v>793</v>
      </c>
      <c r="J19" s="666"/>
      <c r="K19" s="665">
        <v>867</v>
      </c>
      <c r="L19" s="666"/>
      <c r="M19" s="665">
        <v>716</v>
      </c>
      <c r="N19" s="666"/>
      <c r="O19" s="665">
        <v>654</v>
      </c>
      <c r="P19" s="666"/>
      <c r="Q19" s="665">
        <v>522</v>
      </c>
      <c r="R19" s="666"/>
      <c r="S19" s="673">
        <v>4581</v>
      </c>
      <c r="T19" s="674"/>
      <c r="U19" s="660"/>
      <c r="V19" s="661"/>
      <c r="W19" s="662"/>
      <c r="X19" s="662"/>
      <c r="Y19" s="6"/>
    </row>
    <row r="20" spans="1:30" ht="21.75" customHeight="1" x14ac:dyDescent="0.15">
      <c r="A20" s="635">
        <v>30</v>
      </c>
      <c r="B20" s="635"/>
      <c r="C20" s="635"/>
      <c r="D20" s="636"/>
      <c r="E20" s="665">
        <v>360</v>
      </c>
      <c r="F20" s="666"/>
      <c r="G20" s="671">
        <v>771</v>
      </c>
      <c r="H20" s="672"/>
      <c r="I20" s="665">
        <v>793</v>
      </c>
      <c r="J20" s="666"/>
      <c r="K20" s="665">
        <v>887</v>
      </c>
      <c r="L20" s="666"/>
      <c r="M20" s="665">
        <v>740</v>
      </c>
      <c r="N20" s="666"/>
      <c r="O20" s="665">
        <v>657</v>
      </c>
      <c r="P20" s="666"/>
      <c r="Q20" s="665">
        <v>464</v>
      </c>
      <c r="R20" s="666"/>
      <c r="S20" s="673">
        <v>4672</v>
      </c>
      <c r="T20" s="674"/>
      <c r="U20" s="660"/>
      <c r="V20" s="661"/>
      <c r="W20" s="662"/>
      <c r="X20" s="662"/>
      <c r="Y20" s="6"/>
    </row>
    <row r="21" spans="1:30" ht="21.75" customHeight="1" x14ac:dyDescent="0.15">
      <c r="A21" s="635" t="s">
        <v>280</v>
      </c>
      <c r="B21" s="635"/>
      <c r="C21" s="635"/>
      <c r="D21" s="636"/>
      <c r="E21" s="665">
        <v>452</v>
      </c>
      <c r="F21" s="666"/>
      <c r="G21" s="671">
        <v>771</v>
      </c>
      <c r="H21" s="672"/>
      <c r="I21" s="665">
        <v>807</v>
      </c>
      <c r="J21" s="666"/>
      <c r="K21" s="665">
        <v>877</v>
      </c>
      <c r="L21" s="666"/>
      <c r="M21" s="665">
        <v>696</v>
      </c>
      <c r="N21" s="666"/>
      <c r="O21" s="665">
        <v>647</v>
      </c>
      <c r="P21" s="666"/>
      <c r="Q21" s="665">
        <v>470</v>
      </c>
      <c r="R21" s="666"/>
      <c r="S21" s="673">
        <v>4693</v>
      </c>
      <c r="T21" s="674"/>
      <c r="U21" s="660"/>
      <c r="V21" s="661"/>
      <c r="W21" s="662"/>
      <c r="X21" s="662"/>
      <c r="Y21" s="6"/>
    </row>
    <row r="22" spans="1:30" s="20" customFormat="1" ht="21.75" customHeight="1" x14ac:dyDescent="0.15">
      <c r="A22" s="642" t="s">
        <v>292</v>
      </c>
      <c r="B22" s="642"/>
      <c r="C22" s="642"/>
      <c r="D22" s="643"/>
      <c r="E22" s="667">
        <v>478</v>
      </c>
      <c r="F22" s="668"/>
      <c r="G22" s="682">
        <v>749</v>
      </c>
      <c r="H22" s="683"/>
      <c r="I22" s="667">
        <v>868</v>
      </c>
      <c r="J22" s="668"/>
      <c r="K22" s="667">
        <v>895</v>
      </c>
      <c r="L22" s="668"/>
      <c r="M22" s="667">
        <v>641</v>
      </c>
      <c r="N22" s="668"/>
      <c r="O22" s="667">
        <v>645</v>
      </c>
      <c r="P22" s="668"/>
      <c r="Q22" s="667">
        <v>483</v>
      </c>
      <c r="R22" s="668"/>
      <c r="S22" s="677">
        <f>SUM(E22:R22)</f>
        <v>4759</v>
      </c>
      <c r="T22" s="678"/>
      <c r="U22" s="679"/>
      <c r="V22" s="680"/>
      <c r="W22" s="681"/>
      <c r="X22" s="681"/>
      <c r="Y22" s="205"/>
    </row>
    <row r="23" spans="1:30" ht="21.75" customHeight="1" x14ac:dyDescent="0.15">
      <c r="A23" s="172" t="s">
        <v>128</v>
      </c>
      <c r="U23" s="6"/>
      <c r="V23" s="6"/>
    </row>
    <row r="24" spans="1:30" ht="21.75" customHeight="1" x14ac:dyDescent="0.15">
      <c r="A24" s="215" t="s">
        <v>167</v>
      </c>
    </row>
    <row r="25" spans="1:30" ht="21.75" customHeight="1" x14ac:dyDescent="0.15">
      <c r="A25" s="173"/>
    </row>
    <row r="26" spans="1:30" ht="21.75" customHeight="1" x14ac:dyDescent="0.15">
      <c r="K26" s="176"/>
    </row>
    <row r="27" spans="1:30" ht="21.75" customHeight="1" x14ac:dyDescent="0.15">
      <c r="A27" s="712" t="s">
        <v>168</v>
      </c>
      <c r="B27" s="712"/>
      <c r="C27" s="712"/>
      <c r="D27" s="712"/>
      <c r="E27" s="712"/>
      <c r="F27" s="712"/>
      <c r="G27" s="712"/>
      <c r="H27" s="712"/>
      <c r="I27" s="712"/>
      <c r="J27" s="712"/>
      <c r="K27" s="712"/>
      <c r="L27" s="712"/>
      <c r="M27" s="712"/>
      <c r="N27" s="712"/>
      <c r="O27" s="712"/>
      <c r="P27" s="712"/>
      <c r="R27" s="493" t="s">
        <v>272</v>
      </c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3"/>
      <c r="AD27" s="124"/>
    </row>
    <row r="28" spans="1:30" s="20" customFormat="1" ht="21.75" customHeight="1" x14ac:dyDescent="0.15">
      <c r="A28" s="206" t="s">
        <v>169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8" t="s">
        <v>170</v>
      </c>
      <c r="Q28" s="207"/>
      <c r="R28" s="209" t="s">
        <v>120</v>
      </c>
      <c r="S28" s="146"/>
      <c r="T28" s="207"/>
      <c r="U28" s="207"/>
      <c r="V28" s="207"/>
      <c r="W28" s="207"/>
      <c r="X28" s="207"/>
      <c r="Y28" s="207"/>
      <c r="Z28" s="207"/>
      <c r="AA28" s="207"/>
      <c r="AB28" s="207"/>
      <c r="AC28" s="210" t="s">
        <v>108</v>
      </c>
    </row>
    <row r="29" spans="1:30" s="20" customFormat="1" ht="30" customHeight="1" x14ac:dyDescent="0.15">
      <c r="A29" s="402" t="s">
        <v>33</v>
      </c>
      <c r="B29" s="402"/>
      <c r="C29" s="402"/>
      <c r="D29" s="403"/>
      <c r="E29" s="715" t="s">
        <v>171</v>
      </c>
      <c r="F29" s="716"/>
      <c r="G29" s="716"/>
      <c r="H29" s="717"/>
      <c r="I29" s="718" t="s">
        <v>172</v>
      </c>
      <c r="J29" s="718"/>
      <c r="K29" s="718"/>
      <c r="L29" s="718"/>
      <c r="M29" s="719" t="s">
        <v>173</v>
      </c>
      <c r="N29" s="720"/>
      <c r="O29" s="720"/>
      <c r="P29" s="720"/>
      <c r="Q29" s="204"/>
      <c r="R29" s="721" t="s">
        <v>119</v>
      </c>
      <c r="S29" s="718"/>
      <c r="T29" s="718"/>
      <c r="U29" s="718" t="s">
        <v>94</v>
      </c>
      <c r="V29" s="718"/>
      <c r="W29" s="718"/>
      <c r="X29" s="644" t="s">
        <v>114</v>
      </c>
      <c r="Y29" s="644"/>
      <c r="Z29" s="644"/>
      <c r="AA29" s="684" t="s">
        <v>113</v>
      </c>
      <c r="AB29" s="684"/>
      <c r="AC29" s="685"/>
      <c r="AD29" s="205"/>
    </row>
    <row r="30" spans="1:30" ht="21.75" customHeight="1" x14ac:dyDescent="0.15">
      <c r="A30" s="695" t="s">
        <v>281</v>
      </c>
      <c r="B30" s="695"/>
      <c r="C30" s="695"/>
      <c r="D30" s="696"/>
      <c r="E30" s="686">
        <v>84</v>
      </c>
      <c r="F30" s="687"/>
      <c r="G30" s="687"/>
      <c r="H30" s="688"/>
      <c r="I30" s="686">
        <v>2798</v>
      </c>
      <c r="J30" s="687"/>
      <c r="K30" s="687"/>
      <c r="L30" s="688"/>
      <c r="M30" s="710">
        <v>8.1</v>
      </c>
      <c r="N30" s="711"/>
      <c r="O30" s="711"/>
      <c r="P30" s="711"/>
      <c r="Q30" s="177"/>
      <c r="R30" s="695" t="s">
        <v>294</v>
      </c>
      <c r="S30" s="695"/>
      <c r="T30" s="696"/>
      <c r="U30" s="686">
        <v>27258</v>
      </c>
      <c r="V30" s="687"/>
      <c r="W30" s="688"/>
      <c r="X30" s="686">
        <v>16001</v>
      </c>
      <c r="Y30" s="687"/>
      <c r="Z30" s="688"/>
      <c r="AA30" s="686">
        <v>11257</v>
      </c>
      <c r="AB30" s="687"/>
      <c r="AC30" s="687"/>
    </row>
    <row r="31" spans="1:30" ht="21.75" customHeight="1" x14ac:dyDescent="0.15">
      <c r="A31" s="706">
        <v>29</v>
      </c>
      <c r="B31" s="706"/>
      <c r="C31" s="706"/>
      <c r="D31" s="707"/>
      <c r="E31" s="689">
        <v>80</v>
      </c>
      <c r="F31" s="690"/>
      <c r="G31" s="690"/>
      <c r="H31" s="691"/>
      <c r="I31" s="689">
        <v>2654</v>
      </c>
      <c r="J31" s="690"/>
      <c r="K31" s="690"/>
      <c r="L31" s="691"/>
      <c r="M31" s="702">
        <v>7.6</v>
      </c>
      <c r="N31" s="703"/>
      <c r="O31" s="703"/>
      <c r="P31" s="703"/>
      <c r="Q31" s="177"/>
      <c r="R31" s="706">
        <v>29</v>
      </c>
      <c r="S31" s="706"/>
      <c r="T31" s="707"/>
      <c r="U31" s="689">
        <v>26093</v>
      </c>
      <c r="V31" s="690"/>
      <c r="W31" s="691"/>
      <c r="X31" s="689">
        <v>15457</v>
      </c>
      <c r="Y31" s="690"/>
      <c r="Z31" s="691"/>
      <c r="AA31" s="689">
        <v>10636</v>
      </c>
      <c r="AB31" s="690"/>
      <c r="AC31" s="690"/>
    </row>
    <row r="32" spans="1:30" ht="21.75" customHeight="1" x14ac:dyDescent="0.15">
      <c r="A32" s="706">
        <v>30</v>
      </c>
      <c r="B32" s="706"/>
      <c r="C32" s="706"/>
      <c r="D32" s="707"/>
      <c r="E32" s="689">
        <v>78</v>
      </c>
      <c r="F32" s="690"/>
      <c r="G32" s="690"/>
      <c r="H32" s="691"/>
      <c r="I32" s="689">
        <v>2512</v>
      </c>
      <c r="J32" s="690"/>
      <c r="K32" s="690"/>
      <c r="L32" s="691"/>
      <c r="M32" s="702">
        <v>7.2</v>
      </c>
      <c r="N32" s="703"/>
      <c r="O32" s="703"/>
      <c r="P32" s="703"/>
      <c r="Q32" s="177"/>
      <c r="R32" s="706">
        <v>30</v>
      </c>
      <c r="S32" s="706"/>
      <c r="T32" s="707"/>
      <c r="U32" s="689">
        <v>25480</v>
      </c>
      <c r="V32" s="690"/>
      <c r="W32" s="691"/>
      <c r="X32" s="689">
        <v>15026</v>
      </c>
      <c r="Y32" s="690"/>
      <c r="Z32" s="691"/>
      <c r="AA32" s="689">
        <v>10454</v>
      </c>
      <c r="AB32" s="690"/>
      <c r="AC32" s="690"/>
    </row>
    <row r="33" spans="1:29" ht="21.75" customHeight="1" x14ac:dyDescent="0.15">
      <c r="A33" s="706" t="s">
        <v>280</v>
      </c>
      <c r="B33" s="706"/>
      <c r="C33" s="706"/>
      <c r="D33" s="707"/>
      <c r="E33" s="689">
        <v>77</v>
      </c>
      <c r="F33" s="690"/>
      <c r="G33" s="690"/>
      <c r="H33" s="691"/>
      <c r="I33" s="689">
        <v>2395</v>
      </c>
      <c r="J33" s="690"/>
      <c r="K33" s="690"/>
      <c r="L33" s="691"/>
      <c r="M33" s="702">
        <v>6.8</v>
      </c>
      <c r="N33" s="703"/>
      <c r="O33" s="703"/>
      <c r="P33" s="703"/>
      <c r="Q33" s="177"/>
      <c r="R33" s="706" t="s">
        <v>280</v>
      </c>
      <c r="S33" s="706"/>
      <c r="T33" s="707"/>
      <c r="U33" s="699">
        <v>24514</v>
      </c>
      <c r="V33" s="700"/>
      <c r="W33" s="701"/>
      <c r="X33" s="699">
        <v>14304</v>
      </c>
      <c r="Y33" s="700"/>
      <c r="Z33" s="701"/>
      <c r="AA33" s="699">
        <v>10210</v>
      </c>
      <c r="AB33" s="700"/>
      <c r="AC33" s="700"/>
    </row>
    <row r="34" spans="1:29" s="20" customFormat="1" ht="21.75" customHeight="1" x14ac:dyDescent="0.15">
      <c r="A34" s="713" t="s">
        <v>292</v>
      </c>
      <c r="B34" s="713"/>
      <c r="C34" s="713"/>
      <c r="D34" s="714"/>
      <c r="E34" s="692">
        <v>74</v>
      </c>
      <c r="F34" s="693"/>
      <c r="G34" s="693"/>
      <c r="H34" s="694"/>
      <c r="I34" s="692">
        <v>2282</v>
      </c>
      <c r="J34" s="693"/>
      <c r="K34" s="693"/>
      <c r="L34" s="694"/>
      <c r="M34" s="704">
        <v>6.4</v>
      </c>
      <c r="N34" s="705"/>
      <c r="O34" s="705"/>
      <c r="P34" s="705"/>
      <c r="Q34" s="204"/>
      <c r="R34" s="708" t="s">
        <v>292</v>
      </c>
      <c r="S34" s="708"/>
      <c r="T34" s="709"/>
      <c r="U34" s="692">
        <v>22304</v>
      </c>
      <c r="V34" s="693"/>
      <c r="W34" s="694"/>
      <c r="X34" s="692">
        <v>12114</v>
      </c>
      <c r="Y34" s="693"/>
      <c r="Z34" s="694"/>
      <c r="AA34" s="697">
        <v>10190</v>
      </c>
      <c r="AB34" s="698"/>
      <c r="AC34" s="698"/>
    </row>
    <row r="35" spans="1:29" ht="21.75" customHeight="1" x14ac:dyDescent="0.15">
      <c r="A35" s="175" t="s">
        <v>128</v>
      </c>
      <c r="B35" s="175"/>
      <c r="C35" s="23"/>
      <c r="D35" s="23"/>
      <c r="E35" s="23"/>
      <c r="F35" s="23"/>
      <c r="G35" s="23"/>
      <c r="H35" s="23"/>
      <c r="I35" s="23"/>
      <c r="J35" s="23"/>
      <c r="K35" s="23"/>
      <c r="L35" s="23"/>
      <c r="Q35" s="23"/>
      <c r="R35" s="175" t="s">
        <v>128</v>
      </c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9" ht="21.75" customHeight="1" x14ac:dyDescent="0.15"/>
    <row r="37" spans="1:29" ht="21.75" customHeight="1" x14ac:dyDescent="0.15"/>
    <row r="38" spans="1:29" ht="21.75" customHeight="1" x14ac:dyDescent="0.15"/>
  </sheetData>
  <mergeCells count="200">
    <mergeCell ref="A33:D33"/>
    <mergeCell ref="E33:H33"/>
    <mergeCell ref="I33:L33"/>
    <mergeCell ref="M33:P33"/>
    <mergeCell ref="R32:T32"/>
    <mergeCell ref="U33:W33"/>
    <mergeCell ref="A27:P27"/>
    <mergeCell ref="X32:Z32"/>
    <mergeCell ref="X34:Z34"/>
    <mergeCell ref="I30:L30"/>
    <mergeCell ref="A31:D31"/>
    <mergeCell ref="A32:D32"/>
    <mergeCell ref="A34:D34"/>
    <mergeCell ref="E31:H31"/>
    <mergeCell ref="E32:H32"/>
    <mergeCell ref="E34:H34"/>
    <mergeCell ref="I31:L31"/>
    <mergeCell ref="I32:L32"/>
    <mergeCell ref="E29:H29"/>
    <mergeCell ref="I29:L29"/>
    <mergeCell ref="M29:P29"/>
    <mergeCell ref="R29:T29"/>
    <mergeCell ref="U29:W29"/>
    <mergeCell ref="X29:Z29"/>
    <mergeCell ref="AA29:AC29"/>
    <mergeCell ref="U30:W30"/>
    <mergeCell ref="U31:W31"/>
    <mergeCell ref="U32:W32"/>
    <mergeCell ref="X30:Z30"/>
    <mergeCell ref="X31:Z31"/>
    <mergeCell ref="U34:W34"/>
    <mergeCell ref="I34:L34"/>
    <mergeCell ref="A30:D30"/>
    <mergeCell ref="E30:H30"/>
    <mergeCell ref="AA30:AC30"/>
    <mergeCell ref="AA31:AC31"/>
    <mergeCell ref="AA32:AC32"/>
    <mergeCell ref="AA34:AC34"/>
    <mergeCell ref="X33:Z33"/>
    <mergeCell ref="AA33:AC33"/>
    <mergeCell ref="M31:P31"/>
    <mergeCell ref="M32:P32"/>
    <mergeCell ref="M34:P34"/>
    <mergeCell ref="R30:T30"/>
    <mergeCell ref="R31:T31"/>
    <mergeCell ref="R33:T33"/>
    <mergeCell ref="R34:T34"/>
    <mergeCell ref="M30:P30"/>
    <mergeCell ref="S22:T22"/>
    <mergeCell ref="U22:V22"/>
    <mergeCell ref="W22:X22"/>
    <mergeCell ref="A29:D29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G18:H18"/>
    <mergeCell ref="I18:J18"/>
    <mergeCell ref="K18:L18"/>
    <mergeCell ref="M18:N18"/>
    <mergeCell ref="O18:P18"/>
    <mergeCell ref="Q18:R18"/>
    <mergeCell ref="U19:V19"/>
    <mergeCell ref="W19:X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W17:X17"/>
    <mergeCell ref="S10:T10"/>
    <mergeCell ref="U10:V10"/>
    <mergeCell ref="W10:X10"/>
    <mergeCell ref="A18:D18"/>
    <mergeCell ref="A19:D19"/>
    <mergeCell ref="A20:D20"/>
    <mergeCell ref="A21:D21"/>
    <mergeCell ref="A22:D22"/>
    <mergeCell ref="E18:F18"/>
    <mergeCell ref="E19:F19"/>
    <mergeCell ref="E20:F20"/>
    <mergeCell ref="E21:F21"/>
    <mergeCell ref="E22:F22"/>
    <mergeCell ref="S18:T18"/>
    <mergeCell ref="U18:V18"/>
    <mergeCell ref="W18:X18"/>
    <mergeCell ref="G19:H19"/>
    <mergeCell ref="I19:J19"/>
    <mergeCell ref="K19:L19"/>
    <mergeCell ref="M19:N19"/>
    <mergeCell ref="O19:P19"/>
    <mergeCell ref="Q19:R19"/>
    <mergeCell ref="S19:T19"/>
    <mergeCell ref="Y10:Z10"/>
    <mergeCell ref="AA10:AB10"/>
    <mergeCell ref="A17:D17"/>
    <mergeCell ref="E17:F17"/>
    <mergeCell ref="G17:H17"/>
    <mergeCell ref="I17:J17"/>
    <mergeCell ref="K17:L17"/>
    <mergeCell ref="G10:H10"/>
    <mergeCell ref="I10:J10"/>
    <mergeCell ref="K10:L10"/>
    <mergeCell ref="M10:N10"/>
    <mergeCell ref="O10:P10"/>
    <mergeCell ref="Q10:R10"/>
    <mergeCell ref="W12:X12"/>
    <mergeCell ref="Y12:Z12"/>
    <mergeCell ref="AA12:AB12"/>
    <mergeCell ref="W11:X11"/>
    <mergeCell ref="Y11:Z11"/>
    <mergeCell ref="AA11:AB11"/>
    <mergeCell ref="M17:N17"/>
    <mergeCell ref="O17:P17"/>
    <mergeCell ref="Q17:R17"/>
    <mergeCell ref="S17:T17"/>
    <mergeCell ref="U17:V17"/>
    <mergeCell ref="A8:D8"/>
    <mergeCell ref="A10:D10"/>
    <mergeCell ref="A12:D12"/>
    <mergeCell ref="A9:D9"/>
    <mergeCell ref="E10:F10"/>
    <mergeCell ref="Q12:R12"/>
    <mergeCell ref="S12:T12"/>
    <mergeCell ref="U12:V12"/>
    <mergeCell ref="E12:F12"/>
    <mergeCell ref="G12:H12"/>
    <mergeCell ref="I12:J12"/>
    <mergeCell ref="K12:L12"/>
    <mergeCell ref="M12:N12"/>
    <mergeCell ref="O12:P12"/>
    <mergeCell ref="Q11:R11"/>
    <mergeCell ref="S11:T11"/>
    <mergeCell ref="U11:V11"/>
    <mergeCell ref="E11:F11"/>
    <mergeCell ref="G11:H11"/>
    <mergeCell ref="I11:J11"/>
    <mergeCell ref="K11:L11"/>
    <mergeCell ref="M11:N11"/>
    <mergeCell ref="O11:P11"/>
    <mergeCell ref="Q9:R9"/>
    <mergeCell ref="Q8:R8"/>
    <mergeCell ref="S9:T9"/>
    <mergeCell ref="U9:V9"/>
    <mergeCell ref="W9:X9"/>
    <mergeCell ref="Y9:Z9"/>
    <mergeCell ref="AA9:AB9"/>
    <mergeCell ref="U8:V8"/>
    <mergeCell ref="W8:X8"/>
    <mergeCell ref="Y8:Z8"/>
    <mergeCell ref="AA8:AB8"/>
    <mergeCell ref="S8:T8"/>
    <mergeCell ref="G9:H9"/>
    <mergeCell ref="I9:J9"/>
    <mergeCell ref="K9:L9"/>
    <mergeCell ref="M9:N9"/>
    <mergeCell ref="O9:P9"/>
    <mergeCell ref="I8:J8"/>
    <mergeCell ref="K8:L8"/>
    <mergeCell ref="M8:N8"/>
    <mergeCell ref="O8:P8"/>
    <mergeCell ref="A11:D11"/>
    <mergeCell ref="A1:AB1"/>
    <mergeCell ref="E5:AB5"/>
    <mergeCell ref="A5:D7"/>
    <mergeCell ref="E7:F7"/>
    <mergeCell ref="G7:H7"/>
    <mergeCell ref="E8:F8"/>
    <mergeCell ref="G8:H8"/>
    <mergeCell ref="R27:AC27"/>
    <mergeCell ref="U7:V7"/>
    <mergeCell ref="W7:X7"/>
    <mergeCell ref="Y7:Z7"/>
    <mergeCell ref="AA7:AB7"/>
    <mergeCell ref="E6:J6"/>
    <mergeCell ref="K6:P6"/>
    <mergeCell ref="Q6:V6"/>
    <mergeCell ref="W6:AB6"/>
    <mergeCell ref="I7:J7"/>
    <mergeCell ref="K7:L7"/>
    <mergeCell ref="M7:N7"/>
    <mergeCell ref="O7:P7"/>
    <mergeCell ref="Q7:R7"/>
    <mergeCell ref="S7:T7"/>
    <mergeCell ref="E9:F9"/>
  </mergeCells>
  <phoneticPr fontId="2"/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sqref="A1:O1"/>
    </sheetView>
  </sheetViews>
  <sheetFormatPr defaultColWidth="9" defaultRowHeight="13.5" x14ac:dyDescent="0.15"/>
  <cols>
    <col min="1" max="1" width="21.125" style="180" customWidth="1"/>
    <col min="2" max="13" width="4.625" style="180" customWidth="1"/>
    <col min="14" max="15" width="4.625" style="185" customWidth="1"/>
    <col min="16" max="16" width="4.625" style="180" customWidth="1"/>
    <col min="17" max="17" width="5" style="180" customWidth="1"/>
    <col min="18" max="16384" width="9" style="180"/>
  </cols>
  <sheetData>
    <row r="1" spans="1:17" ht="31.15" customHeight="1" x14ac:dyDescent="0.15">
      <c r="A1" s="529" t="s">
        <v>275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</row>
    <row r="2" spans="1:17" x14ac:dyDescent="0.15">
      <c r="A2" s="57" t="s">
        <v>192</v>
      </c>
      <c r="B2" s="181"/>
      <c r="C2" s="182"/>
      <c r="D2" s="182"/>
      <c r="E2" s="182"/>
      <c r="K2" s="183"/>
      <c r="L2" s="183"/>
      <c r="M2" s="137"/>
      <c r="N2" s="331"/>
      <c r="O2" s="332" t="s">
        <v>193</v>
      </c>
      <c r="P2" s="183"/>
      <c r="Q2" s="183"/>
    </row>
    <row r="3" spans="1:17" ht="24.6" customHeight="1" x14ac:dyDescent="0.15">
      <c r="A3" s="727" t="s">
        <v>194</v>
      </c>
      <c r="B3" s="727"/>
      <c r="C3" s="728"/>
      <c r="D3" s="722" t="s">
        <v>195</v>
      </c>
      <c r="E3" s="723"/>
      <c r="F3" s="722" t="s">
        <v>196</v>
      </c>
      <c r="G3" s="723"/>
      <c r="H3" s="722" t="s">
        <v>197</v>
      </c>
      <c r="I3" s="723"/>
      <c r="J3" s="722" t="s">
        <v>198</v>
      </c>
      <c r="K3" s="724"/>
      <c r="L3" s="722" t="s">
        <v>285</v>
      </c>
      <c r="M3" s="724"/>
      <c r="N3" s="725" t="s">
        <v>304</v>
      </c>
      <c r="O3" s="726"/>
      <c r="P3" s="184"/>
    </row>
    <row r="4" spans="1:17" ht="21" customHeight="1" x14ac:dyDescent="0.15">
      <c r="A4" s="739" t="s">
        <v>199</v>
      </c>
      <c r="B4" s="739"/>
      <c r="C4" s="740"/>
      <c r="D4" s="741">
        <v>775</v>
      </c>
      <c r="E4" s="742"/>
      <c r="F4" s="743">
        <v>800</v>
      </c>
      <c r="G4" s="744"/>
      <c r="H4" s="743">
        <v>826</v>
      </c>
      <c r="I4" s="744"/>
      <c r="J4" s="741">
        <v>853</v>
      </c>
      <c r="K4" s="745"/>
      <c r="L4" s="741">
        <v>854</v>
      </c>
      <c r="M4" s="745"/>
      <c r="N4" s="730">
        <v>882</v>
      </c>
      <c r="O4" s="731"/>
    </row>
    <row r="5" spans="1:17" ht="21" customHeight="1" x14ac:dyDescent="0.15">
      <c r="A5" s="739"/>
      <c r="B5" s="739"/>
      <c r="C5" s="740"/>
      <c r="D5" s="732" t="s">
        <v>296</v>
      </c>
      <c r="E5" s="733"/>
      <c r="F5" s="734" t="s">
        <v>297</v>
      </c>
      <c r="G5" s="735"/>
      <c r="H5" s="734" t="s">
        <v>298</v>
      </c>
      <c r="I5" s="735"/>
      <c r="J5" s="732" t="s">
        <v>200</v>
      </c>
      <c r="K5" s="736"/>
      <c r="L5" s="732" t="s">
        <v>299</v>
      </c>
      <c r="M5" s="736"/>
      <c r="N5" s="737" t="s">
        <v>305</v>
      </c>
      <c r="O5" s="738"/>
    </row>
    <row r="6" spans="1:17" ht="21" customHeight="1" x14ac:dyDescent="0.15">
      <c r="A6" s="739" t="s">
        <v>201</v>
      </c>
      <c r="B6" s="739"/>
      <c r="C6" s="740"/>
      <c r="D6" s="748">
        <v>904</v>
      </c>
      <c r="E6" s="749"/>
      <c r="F6" s="750">
        <v>923</v>
      </c>
      <c r="G6" s="751"/>
      <c r="H6" s="750">
        <v>943</v>
      </c>
      <c r="I6" s="751"/>
      <c r="J6" s="748">
        <v>963</v>
      </c>
      <c r="K6" s="752"/>
      <c r="L6" s="748">
        <v>965</v>
      </c>
      <c r="M6" s="752"/>
      <c r="N6" s="746">
        <v>992</v>
      </c>
      <c r="O6" s="747"/>
    </row>
    <row r="7" spans="1:17" ht="21" customHeight="1" x14ac:dyDescent="0.15">
      <c r="A7" s="739"/>
      <c r="B7" s="739"/>
      <c r="C7" s="740"/>
      <c r="D7" s="732" t="s">
        <v>300</v>
      </c>
      <c r="E7" s="733"/>
      <c r="F7" s="734" t="s">
        <v>301</v>
      </c>
      <c r="G7" s="735"/>
      <c r="H7" s="734" t="s">
        <v>302</v>
      </c>
      <c r="I7" s="735"/>
      <c r="J7" s="732" t="s">
        <v>273</v>
      </c>
      <c r="K7" s="736"/>
      <c r="L7" s="732" t="s">
        <v>303</v>
      </c>
      <c r="M7" s="736"/>
      <c r="N7" s="737" t="s">
        <v>344</v>
      </c>
      <c r="O7" s="738"/>
    </row>
    <row r="8" spans="1:17" ht="21" customHeight="1" x14ac:dyDescent="0.15">
      <c r="A8" s="753" t="s">
        <v>202</v>
      </c>
      <c r="B8" s="753"/>
      <c r="C8" s="754"/>
      <c r="D8" s="748">
        <v>851</v>
      </c>
      <c r="E8" s="749"/>
      <c r="F8" s="750">
        <v>869</v>
      </c>
      <c r="G8" s="751"/>
      <c r="H8" s="750">
        <v>889</v>
      </c>
      <c r="I8" s="751"/>
      <c r="J8" s="748">
        <v>910</v>
      </c>
      <c r="K8" s="752"/>
      <c r="L8" s="748">
        <v>913</v>
      </c>
      <c r="M8" s="752"/>
      <c r="N8" s="746">
        <v>939</v>
      </c>
      <c r="O8" s="747"/>
    </row>
    <row r="9" spans="1:17" ht="21" customHeight="1" x14ac:dyDescent="0.15">
      <c r="A9" s="753"/>
      <c r="B9" s="753"/>
      <c r="C9" s="754"/>
      <c r="D9" s="732" t="s">
        <v>300</v>
      </c>
      <c r="E9" s="733"/>
      <c r="F9" s="734" t="s">
        <v>301</v>
      </c>
      <c r="G9" s="735"/>
      <c r="H9" s="734" t="s">
        <v>302</v>
      </c>
      <c r="I9" s="735"/>
      <c r="J9" s="732" t="s">
        <v>273</v>
      </c>
      <c r="K9" s="736"/>
      <c r="L9" s="732" t="s">
        <v>303</v>
      </c>
      <c r="M9" s="736"/>
      <c r="N9" s="737" t="s">
        <v>344</v>
      </c>
      <c r="O9" s="738"/>
    </row>
    <row r="10" spans="1:17" ht="24.75" customHeight="1" x14ac:dyDescent="0.15">
      <c r="A10" s="755" t="s">
        <v>203</v>
      </c>
      <c r="B10" s="755"/>
      <c r="C10" s="756"/>
      <c r="D10" s="748">
        <v>851</v>
      </c>
      <c r="E10" s="749"/>
      <c r="F10" s="750">
        <v>869</v>
      </c>
      <c r="G10" s="751"/>
      <c r="H10" s="750">
        <v>889</v>
      </c>
      <c r="I10" s="751"/>
      <c r="J10" s="748">
        <v>909</v>
      </c>
      <c r="K10" s="752"/>
      <c r="L10" s="748">
        <v>912</v>
      </c>
      <c r="M10" s="752"/>
      <c r="N10" s="746">
        <v>940</v>
      </c>
      <c r="O10" s="747"/>
    </row>
    <row r="11" spans="1:17" ht="24.75" customHeight="1" x14ac:dyDescent="0.15">
      <c r="A11" s="755"/>
      <c r="B11" s="755"/>
      <c r="C11" s="756"/>
      <c r="D11" s="732" t="s">
        <v>300</v>
      </c>
      <c r="E11" s="733"/>
      <c r="F11" s="734" t="s">
        <v>301</v>
      </c>
      <c r="G11" s="735"/>
      <c r="H11" s="734" t="s">
        <v>302</v>
      </c>
      <c r="I11" s="735"/>
      <c r="J11" s="732" t="s">
        <v>274</v>
      </c>
      <c r="K11" s="736"/>
      <c r="L11" s="732" t="s">
        <v>303</v>
      </c>
      <c r="M11" s="736"/>
      <c r="N11" s="737" t="s">
        <v>344</v>
      </c>
      <c r="O11" s="738"/>
    </row>
    <row r="12" spans="1:17" ht="21" customHeight="1" x14ac:dyDescent="0.15">
      <c r="A12" s="757" t="s">
        <v>204</v>
      </c>
      <c r="B12" s="757"/>
      <c r="C12" s="758"/>
      <c r="D12" s="748">
        <v>851</v>
      </c>
      <c r="E12" s="749"/>
      <c r="F12" s="750">
        <v>869</v>
      </c>
      <c r="G12" s="751"/>
      <c r="H12" s="750">
        <v>889</v>
      </c>
      <c r="I12" s="751"/>
      <c r="J12" s="748">
        <v>910</v>
      </c>
      <c r="K12" s="752"/>
      <c r="L12" s="748">
        <v>913</v>
      </c>
      <c r="M12" s="752"/>
      <c r="N12" s="746">
        <v>940</v>
      </c>
      <c r="O12" s="747"/>
    </row>
    <row r="13" spans="1:17" ht="21" customHeight="1" x14ac:dyDescent="0.15">
      <c r="A13" s="757"/>
      <c r="B13" s="757"/>
      <c r="C13" s="758"/>
      <c r="D13" s="288" t="s">
        <v>300</v>
      </c>
      <c r="E13" s="289"/>
      <c r="F13" s="734" t="s">
        <v>301</v>
      </c>
      <c r="G13" s="735"/>
      <c r="H13" s="734" t="s">
        <v>302</v>
      </c>
      <c r="I13" s="735"/>
      <c r="J13" s="732" t="s">
        <v>274</v>
      </c>
      <c r="K13" s="736"/>
      <c r="L13" s="732" t="s">
        <v>303</v>
      </c>
      <c r="M13" s="736"/>
      <c r="N13" s="737" t="s">
        <v>344</v>
      </c>
      <c r="O13" s="738"/>
    </row>
    <row r="14" spans="1:17" ht="21" customHeight="1" x14ac:dyDescent="0.15">
      <c r="A14" s="739" t="s">
        <v>205</v>
      </c>
      <c r="B14" s="739"/>
      <c r="C14" s="740"/>
      <c r="D14" s="761">
        <v>856</v>
      </c>
      <c r="E14" s="762"/>
      <c r="F14" s="763">
        <v>875</v>
      </c>
      <c r="G14" s="764"/>
      <c r="H14" s="763">
        <v>896</v>
      </c>
      <c r="I14" s="764"/>
      <c r="J14" s="761">
        <v>917</v>
      </c>
      <c r="K14" s="765"/>
      <c r="L14" s="761">
        <v>920</v>
      </c>
      <c r="M14" s="765"/>
      <c r="N14" s="759">
        <v>947</v>
      </c>
      <c r="O14" s="760"/>
    </row>
    <row r="15" spans="1:17" ht="21" customHeight="1" x14ac:dyDescent="0.15">
      <c r="A15" s="739"/>
      <c r="B15" s="739"/>
      <c r="C15" s="740"/>
      <c r="D15" s="732" t="s">
        <v>300</v>
      </c>
      <c r="E15" s="733"/>
      <c r="F15" s="734" t="s">
        <v>301</v>
      </c>
      <c r="G15" s="735"/>
      <c r="H15" s="734" t="s">
        <v>302</v>
      </c>
      <c r="I15" s="735"/>
      <c r="J15" s="732" t="s">
        <v>274</v>
      </c>
      <c r="K15" s="736"/>
      <c r="L15" s="732" t="s">
        <v>303</v>
      </c>
      <c r="M15" s="736"/>
      <c r="N15" s="737" t="s">
        <v>344</v>
      </c>
      <c r="O15" s="738"/>
    </row>
    <row r="16" spans="1:17" ht="21" customHeight="1" x14ac:dyDescent="0.15">
      <c r="A16" s="739" t="s">
        <v>206</v>
      </c>
      <c r="B16" s="739"/>
      <c r="C16" s="740"/>
      <c r="D16" s="748">
        <v>817</v>
      </c>
      <c r="E16" s="749"/>
      <c r="F16" s="750">
        <v>837</v>
      </c>
      <c r="G16" s="751"/>
      <c r="H16" s="750">
        <v>850</v>
      </c>
      <c r="I16" s="751"/>
      <c r="J16" s="748">
        <v>871</v>
      </c>
      <c r="K16" s="752"/>
      <c r="L16" s="748">
        <v>874</v>
      </c>
      <c r="M16" s="752"/>
      <c r="N16" s="746">
        <v>882</v>
      </c>
      <c r="O16" s="747"/>
    </row>
    <row r="17" spans="1:30" ht="21" customHeight="1" x14ac:dyDescent="0.15">
      <c r="A17" s="784"/>
      <c r="B17" s="784"/>
      <c r="C17" s="785"/>
      <c r="D17" s="777" t="s">
        <v>300</v>
      </c>
      <c r="E17" s="778"/>
      <c r="F17" s="779" t="s">
        <v>301</v>
      </c>
      <c r="G17" s="780"/>
      <c r="H17" s="779" t="s">
        <v>302</v>
      </c>
      <c r="I17" s="780"/>
      <c r="J17" s="777" t="s">
        <v>274</v>
      </c>
      <c r="K17" s="781"/>
      <c r="L17" s="777" t="s">
        <v>303</v>
      </c>
      <c r="M17" s="781"/>
      <c r="N17" s="782" t="s">
        <v>305</v>
      </c>
      <c r="O17" s="783"/>
    </row>
    <row r="18" spans="1:30" x14ac:dyDescent="0.15">
      <c r="A18" s="57" t="s">
        <v>207</v>
      </c>
      <c r="B18" s="33"/>
      <c r="C18" s="33"/>
      <c r="D18" s="58"/>
      <c r="E18" s="33"/>
    </row>
    <row r="19" spans="1:30" x14ac:dyDescent="0.15">
      <c r="A19" s="57" t="s">
        <v>208</v>
      </c>
      <c r="B19" s="33"/>
      <c r="C19" s="33"/>
      <c r="D19" s="33"/>
      <c r="E19" s="33"/>
    </row>
    <row r="20" spans="1:30" x14ac:dyDescent="0.15">
      <c r="A20" s="57"/>
      <c r="B20" s="33"/>
      <c r="C20" s="33"/>
      <c r="D20" s="33"/>
      <c r="E20" s="33"/>
    </row>
    <row r="21" spans="1:30" x14ac:dyDescent="0.15">
      <c r="A21" s="57"/>
      <c r="B21" s="33"/>
      <c r="C21" s="33"/>
      <c r="D21" s="33"/>
      <c r="E21" s="33"/>
    </row>
    <row r="22" spans="1:30" ht="18.75" x14ac:dyDescent="0.15">
      <c r="A22" s="766" t="s">
        <v>277</v>
      </c>
      <c r="B22" s="766"/>
      <c r="C22" s="766"/>
      <c r="D22" s="766"/>
      <c r="E22" s="766"/>
      <c r="F22" s="766"/>
      <c r="G22" s="766"/>
      <c r="H22" s="766"/>
      <c r="I22" s="766"/>
      <c r="J22" s="766"/>
      <c r="K22" s="766"/>
      <c r="L22" s="766"/>
      <c r="M22" s="766"/>
      <c r="N22" s="766"/>
      <c r="O22" s="766"/>
      <c r="Q22" s="29"/>
    </row>
    <row r="23" spans="1:30" ht="18.75" customHeight="1" x14ac:dyDescent="0.15">
      <c r="A23" s="185"/>
      <c r="B23" s="186" t="s">
        <v>209</v>
      </c>
      <c r="C23" s="185"/>
      <c r="D23" s="185"/>
      <c r="E23" s="185"/>
      <c r="F23" s="185"/>
      <c r="G23" s="185"/>
      <c r="H23" s="185"/>
      <c r="I23" s="185"/>
      <c r="J23" s="185"/>
      <c r="K23" s="35" t="s">
        <v>210</v>
      </c>
      <c r="L23" s="185"/>
      <c r="M23" s="185"/>
    </row>
    <row r="24" spans="1:30" ht="18.75" customHeight="1" x14ac:dyDescent="0.15">
      <c r="A24" s="187"/>
      <c r="B24" s="767" t="s">
        <v>211</v>
      </c>
      <c r="C24" s="409"/>
      <c r="D24" s="770" t="s">
        <v>212</v>
      </c>
      <c r="E24" s="771"/>
      <c r="F24" s="613" t="s">
        <v>213</v>
      </c>
      <c r="G24" s="776"/>
      <c r="H24" s="776"/>
      <c r="I24" s="776"/>
      <c r="J24" s="776"/>
      <c r="K24" s="776"/>
      <c r="L24" s="187"/>
      <c r="M24" s="187"/>
      <c r="N24" s="187"/>
      <c r="O24" s="187"/>
    </row>
    <row r="25" spans="1:30" ht="18.75" customHeight="1" x14ac:dyDescent="0.15">
      <c r="A25" s="187"/>
      <c r="B25" s="768"/>
      <c r="C25" s="448"/>
      <c r="D25" s="772"/>
      <c r="E25" s="773"/>
      <c r="F25" s="612" t="s">
        <v>214</v>
      </c>
      <c r="G25" s="612"/>
      <c r="H25" s="612"/>
      <c r="I25" s="612"/>
      <c r="J25" s="612"/>
      <c r="K25" s="613"/>
      <c r="L25" s="187"/>
      <c r="M25" s="187"/>
      <c r="N25" s="187"/>
      <c r="O25" s="187"/>
    </row>
    <row r="26" spans="1:30" ht="18.75" customHeight="1" x14ac:dyDescent="0.15">
      <c r="A26" s="187"/>
      <c r="B26" s="769"/>
      <c r="C26" s="411"/>
      <c r="D26" s="774"/>
      <c r="E26" s="775"/>
      <c r="F26" s="612" t="s">
        <v>66</v>
      </c>
      <c r="G26" s="612"/>
      <c r="H26" s="612" t="s">
        <v>164</v>
      </c>
      <c r="I26" s="612"/>
      <c r="J26" s="612" t="s">
        <v>165</v>
      </c>
      <c r="K26" s="613"/>
      <c r="L26" s="187"/>
      <c r="M26" s="187"/>
      <c r="N26" s="187"/>
      <c r="O26" s="187"/>
    </row>
    <row r="27" spans="1:30" ht="30" customHeight="1" x14ac:dyDescent="0.15">
      <c r="A27" s="188"/>
      <c r="B27" s="767" t="s">
        <v>286</v>
      </c>
      <c r="C27" s="409"/>
      <c r="D27" s="786">
        <v>29</v>
      </c>
      <c r="E27" s="787"/>
      <c r="F27" s="786">
        <v>4890</v>
      </c>
      <c r="G27" s="787"/>
      <c r="H27" s="786">
        <v>3306</v>
      </c>
      <c r="I27" s="787"/>
      <c r="J27" s="786">
        <v>1584</v>
      </c>
      <c r="K27" s="788"/>
      <c r="L27" s="188"/>
      <c r="M27" s="188"/>
      <c r="N27" s="188"/>
      <c r="O27" s="188"/>
      <c r="R27" s="729"/>
      <c r="S27" s="729"/>
      <c r="T27" s="729"/>
      <c r="U27" s="729"/>
      <c r="V27" s="729"/>
      <c r="W27" s="729"/>
      <c r="X27" s="729"/>
      <c r="Y27" s="729"/>
      <c r="Z27" s="729"/>
      <c r="AA27" s="729"/>
      <c r="AB27" s="729"/>
      <c r="AC27" s="729"/>
      <c r="AD27" s="183"/>
    </row>
    <row r="28" spans="1:30" ht="30" customHeight="1" x14ac:dyDescent="0.15">
      <c r="A28" s="188"/>
      <c r="B28" s="768">
        <v>28</v>
      </c>
      <c r="C28" s="448"/>
      <c r="D28" s="789">
        <v>30</v>
      </c>
      <c r="E28" s="790"/>
      <c r="F28" s="789">
        <v>6352</v>
      </c>
      <c r="G28" s="790"/>
      <c r="H28" s="789">
        <v>3870</v>
      </c>
      <c r="I28" s="790"/>
      <c r="J28" s="789">
        <v>2482</v>
      </c>
      <c r="K28" s="791"/>
      <c r="L28" s="188"/>
      <c r="M28" s="188"/>
      <c r="N28" s="188"/>
      <c r="O28" s="188"/>
    </row>
    <row r="29" spans="1:30" ht="30" customHeight="1" x14ac:dyDescent="0.15">
      <c r="A29" s="188"/>
      <c r="B29" s="768">
        <v>29</v>
      </c>
      <c r="C29" s="448"/>
      <c r="D29" s="789">
        <v>30</v>
      </c>
      <c r="E29" s="790"/>
      <c r="F29" s="789">
        <v>6686</v>
      </c>
      <c r="G29" s="790"/>
      <c r="H29" s="789">
        <v>3956</v>
      </c>
      <c r="I29" s="790"/>
      <c r="J29" s="789">
        <v>2730</v>
      </c>
      <c r="K29" s="791"/>
      <c r="L29" s="188"/>
      <c r="M29" s="188"/>
      <c r="N29" s="188"/>
      <c r="O29" s="188"/>
    </row>
    <row r="30" spans="1:30" ht="30" customHeight="1" x14ac:dyDescent="0.15">
      <c r="A30" s="188"/>
      <c r="B30" s="768">
        <v>30</v>
      </c>
      <c r="C30" s="448"/>
      <c r="D30" s="789">
        <v>32</v>
      </c>
      <c r="E30" s="790"/>
      <c r="F30" s="789">
        <v>7117</v>
      </c>
      <c r="G30" s="790"/>
      <c r="H30" s="789">
        <v>4266</v>
      </c>
      <c r="I30" s="790"/>
      <c r="J30" s="789">
        <v>2851</v>
      </c>
      <c r="K30" s="791"/>
      <c r="L30" s="188"/>
      <c r="M30" s="188"/>
      <c r="N30" s="188"/>
      <c r="O30" s="188"/>
    </row>
    <row r="31" spans="1:30" ht="30" customHeight="1" x14ac:dyDescent="0.15">
      <c r="A31" s="189"/>
      <c r="B31" s="768" t="s">
        <v>280</v>
      </c>
      <c r="C31" s="448"/>
      <c r="D31" s="792">
        <v>32</v>
      </c>
      <c r="E31" s="793"/>
      <c r="F31" s="792">
        <v>7285</v>
      </c>
      <c r="G31" s="793"/>
      <c r="H31" s="792">
        <v>4374</v>
      </c>
      <c r="I31" s="793"/>
      <c r="J31" s="792">
        <v>2911</v>
      </c>
      <c r="K31" s="794"/>
      <c r="L31" s="190"/>
      <c r="M31" s="189"/>
      <c r="N31" s="189"/>
      <c r="O31" s="189"/>
    </row>
    <row r="32" spans="1:30" s="29" customFormat="1" ht="30" customHeight="1" x14ac:dyDescent="0.15">
      <c r="A32" s="185"/>
      <c r="B32" s="795" t="s">
        <v>346</v>
      </c>
      <c r="C32" s="796"/>
      <c r="D32" s="797">
        <v>33</v>
      </c>
      <c r="E32" s="798"/>
      <c r="F32" s="797">
        <v>7379</v>
      </c>
      <c r="G32" s="798"/>
      <c r="H32" s="797">
        <v>4400</v>
      </c>
      <c r="I32" s="798"/>
      <c r="J32" s="797">
        <v>2979</v>
      </c>
      <c r="K32" s="799"/>
      <c r="L32" s="185"/>
      <c r="M32" s="185"/>
      <c r="N32" s="185"/>
      <c r="O32" s="185"/>
    </row>
    <row r="33" spans="2:9" x14ac:dyDescent="0.15">
      <c r="B33" s="104" t="s">
        <v>215</v>
      </c>
      <c r="C33" s="104"/>
      <c r="D33" s="104"/>
      <c r="E33" s="104"/>
      <c r="F33" s="189"/>
      <c r="G33" s="189"/>
      <c r="H33" s="189"/>
      <c r="I33" s="189"/>
    </row>
  </sheetData>
  <mergeCells count="137"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7:C27"/>
    <mergeCell ref="A22:O22"/>
    <mergeCell ref="B24:C26"/>
    <mergeCell ref="D24:E26"/>
    <mergeCell ref="F24:K24"/>
    <mergeCell ref="F25:K25"/>
    <mergeCell ref="F26:G26"/>
    <mergeCell ref="H26:I26"/>
    <mergeCell ref="J26:K26"/>
    <mergeCell ref="N16:O16"/>
    <mergeCell ref="D17:E17"/>
    <mergeCell ref="F17:G17"/>
    <mergeCell ref="H17:I17"/>
    <mergeCell ref="J17:K17"/>
    <mergeCell ref="L17:M17"/>
    <mergeCell ref="N17:O17"/>
    <mergeCell ref="A16:C17"/>
    <mergeCell ref="D16:E16"/>
    <mergeCell ref="F16:G16"/>
    <mergeCell ref="H16:I16"/>
    <mergeCell ref="J16:K16"/>
    <mergeCell ref="L16:M16"/>
    <mergeCell ref="N14:O14"/>
    <mergeCell ref="D15:E15"/>
    <mergeCell ref="F15:G15"/>
    <mergeCell ref="H15:I15"/>
    <mergeCell ref="J15:K15"/>
    <mergeCell ref="L15:M15"/>
    <mergeCell ref="N15:O15"/>
    <mergeCell ref="A14:C15"/>
    <mergeCell ref="D14:E14"/>
    <mergeCell ref="F14:G14"/>
    <mergeCell ref="H14:I14"/>
    <mergeCell ref="J14:K14"/>
    <mergeCell ref="L14:M14"/>
    <mergeCell ref="N12:O12"/>
    <mergeCell ref="J13:K13"/>
    <mergeCell ref="L13:M13"/>
    <mergeCell ref="N13:O13"/>
    <mergeCell ref="A12:C13"/>
    <mergeCell ref="D12:E12"/>
    <mergeCell ref="F12:G12"/>
    <mergeCell ref="H12:I12"/>
    <mergeCell ref="J12:K12"/>
    <mergeCell ref="L12:M12"/>
    <mergeCell ref="H13:I13"/>
    <mergeCell ref="F13:G13"/>
    <mergeCell ref="N10:O10"/>
    <mergeCell ref="D11:E11"/>
    <mergeCell ref="F11:G11"/>
    <mergeCell ref="H11:I11"/>
    <mergeCell ref="J11:K11"/>
    <mergeCell ref="L11:M11"/>
    <mergeCell ref="N11:O11"/>
    <mergeCell ref="A10:C11"/>
    <mergeCell ref="D10:E10"/>
    <mergeCell ref="F10:G10"/>
    <mergeCell ref="H10:I10"/>
    <mergeCell ref="J10:K10"/>
    <mergeCell ref="L10:M10"/>
    <mergeCell ref="N8:O8"/>
    <mergeCell ref="D9:E9"/>
    <mergeCell ref="F9:G9"/>
    <mergeCell ref="H9:I9"/>
    <mergeCell ref="J9:K9"/>
    <mergeCell ref="L9:M9"/>
    <mergeCell ref="N9:O9"/>
    <mergeCell ref="A8:C9"/>
    <mergeCell ref="D8:E8"/>
    <mergeCell ref="F8:G8"/>
    <mergeCell ref="H8:I8"/>
    <mergeCell ref="J8:K8"/>
    <mergeCell ref="L8:M8"/>
    <mergeCell ref="F7:G7"/>
    <mergeCell ref="H7:I7"/>
    <mergeCell ref="J7:K7"/>
    <mergeCell ref="L7:M7"/>
    <mergeCell ref="N7:O7"/>
    <mergeCell ref="A6:C7"/>
    <mergeCell ref="D6:E6"/>
    <mergeCell ref="F6:G6"/>
    <mergeCell ref="H6:I6"/>
    <mergeCell ref="J6:K6"/>
    <mergeCell ref="L6:M6"/>
    <mergeCell ref="D3:E3"/>
    <mergeCell ref="F3:G3"/>
    <mergeCell ref="H3:I3"/>
    <mergeCell ref="J3:K3"/>
    <mergeCell ref="L3:M3"/>
    <mergeCell ref="N3:O3"/>
    <mergeCell ref="A1:O1"/>
    <mergeCell ref="A3:C3"/>
    <mergeCell ref="R27:AC27"/>
    <mergeCell ref="N4:O4"/>
    <mergeCell ref="D5:E5"/>
    <mergeCell ref="F5:G5"/>
    <mergeCell ref="H5:I5"/>
    <mergeCell ref="J5:K5"/>
    <mergeCell ref="L5:M5"/>
    <mergeCell ref="N5:O5"/>
    <mergeCell ref="A4:C5"/>
    <mergeCell ref="D4:E4"/>
    <mergeCell ref="F4:G4"/>
    <mergeCell ref="H4:I4"/>
    <mergeCell ref="J4:K4"/>
    <mergeCell ref="L4:M4"/>
    <mergeCell ref="N6:O6"/>
    <mergeCell ref="D7:E7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view="pageBreakPreview" zoomScaleNormal="110" zoomScaleSheetLayoutView="100" workbookViewId="0">
      <selection sqref="A1:O1"/>
    </sheetView>
  </sheetViews>
  <sheetFormatPr defaultColWidth="9" defaultRowHeight="12" x14ac:dyDescent="0.15"/>
  <cols>
    <col min="1" max="1" width="11.625" style="30" customWidth="1"/>
    <col min="2" max="2" width="8.25" style="30" bestFit="1" customWidth="1"/>
    <col min="3" max="3" width="8" style="30" bestFit="1" customWidth="1"/>
    <col min="4" max="15" width="6.125" style="30" customWidth="1"/>
    <col min="16" max="16" width="5.25" style="30" customWidth="1"/>
    <col min="17" max="17" width="5.875" style="30" customWidth="1"/>
    <col min="18" max="18" width="5.25" style="30" customWidth="1"/>
    <col min="19" max="19" width="6.75" style="30" customWidth="1"/>
    <col min="20" max="20" width="5.75" style="30" customWidth="1"/>
    <col min="21" max="21" width="6.25" style="30" customWidth="1"/>
    <col min="22" max="22" width="6.125" style="30" customWidth="1"/>
    <col min="23" max="23" width="5.25" style="30" customWidth="1"/>
    <col min="24" max="24" width="5.875" style="30" customWidth="1"/>
    <col min="25" max="26" width="5.75" style="30" customWidth="1"/>
    <col min="27" max="28" width="6.125" style="30" customWidth="1"/>
    <col min="29" max="29" width="5.5" style="30" customWidth="1"/>
    <col min="30" max="30" width="10.625" style="30" customWidth="1"/>
    <col min="31" max="16384" width="9" style="30"/>
  </cols>
  <sheetData>
    <row r="1" spans="1:32" s="31" customFormat="1" ht="32.25" customHeight="1" x14ac:dyDescent="0.15">
      <c r="A1" s="395" t="s">
        <v>269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1" t="s">
        <v>216</v>
      </c>
    </row>
    <row r="2" spans="1:32" s="33" customFormat="1" ht="32.25" customHeight="1" x14ac:dyDescent="0.15">
      <c r="A2" s="191" t="s">
        <v>217</v>
      </c>
      <c r="B2" s="178"/>
      <c r="AD2" s="35" t="s">
        <v>218</v>
      </c>
    </row>
    <row r="3" spans="1:32" ht="32.25" customHeight="1" x14ac:dyDescent="0.15">
      <c r="A3" s="574" t="s">
        <v>176</v>
      </c>
      <c r="B3" s="401" t="s">
        <v>219</v>
      </c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  <c r="P3" s="801" t="s">
        <v>220</v>
      </c>
      <c r="Q3" s="801"/>
      <c r="R3" s="801"/>
      <c r="S3" s="801"/>
      <c r="T3" s="801"/>
      <c r="U3" s="801"/>
      <c r="V3" s="801"/>
      <c r="W3" s="801"/>
      <c r="X3" s="801"/>
      <c r="Y3" s="801"/>
      <c r="Z3" s="801"/>
      <c r="AA3" s="801"/>
      <c r="AB3" s="801"/>
      <c r="AC3" s="801"/>
      <c r="AD3" s="801"/>
    </row>
    <row r="4" spans="1:32" ht="36.75" customHeight="1" x14ac:dyDescent="0.15">
      <c r="A4" s="575"/>
      <c r="B4" s="555" t="s">
        <v>221</v>
      </c>
      <c r="C4" s="555" t="s">
        <v>222</v>
      </c>
      <c r="D4" s="400" t="s">
        <v>347</v>
      </c>
      <c r="E4" s="400"/>
      <c r="F4" s="400"/>
      <c r="G4" s="400" t="s">
        <v>348</v>
      </c>
      <c r="H4" s="400"/>
      <c r="I4" s="400"/>
      <c r="J4" s="400" t="s">
        <v>223</v>
      </c>
      <c r="K4" s="400"/>
      <c r="L4" s="400"/>
      <c r="M4" s="400" t="s">
        <v>224</v>
      </c>
      <c r="N4" s="400"/>
      <c r="O4" s="802"/>
      <c r="P4" s="800" t="s">
        <v>225</v>
      </c>
      <c r="Q4" s="801"/>
      <c r="R4" s="569"/>
      <c r="S4" s="544" t="s">
        <v>226</v>
      </c>
      <c r="T4" s="555" t="s">
        <v>227</v>
      </c>
      <c r="U4" s="400" t="s">
        <v>228</v>
      </c>
      <c r="V4" s="399"/>
      <c r="W4" s="399"/>
      <c r="X4" s="400" t="s">
        <v>229</v>
      </c>
      <c r="Y4" s="399"/>
      <c r="Z4" s="399"/>
      <c r="AA4" s="400" t="s">
        <v>230</v>
      </c>
      <c r="AB4" s="399"/>
      <c r="AC4" s="399"/>
      <c r="AD4" s="802" t="s">
        <v>231</v>
      </c>
    </row>
    <row r="5" spans="1:32" ht="32.25" customHeight="1" x14ac:dyDescent="0.15">
      <c r="A5" s="576"/>
      <c r="B5" s="556"/>
      <c r="C5" s="556"/>
      <c r="D5" s="290" t="s">
        <v>34</v>
      </c>
      <c r="E5" s="290" t="s">
        <v>174</v>
      </c>
      <c r="F5" s="290" t="s">
        <v>175</v>
      </c>
      <c r="G5" s="290" t="s">
        <v>34</v>
      </c>
      <c r="H5" s="290" t="s">
        <v>174</v>
      </c>
      <c r="I5" s="290" t="s">
        <v>175</v>
      </c>
      <c r="J5" s="290" t="s">
        <v>34</v>
      </c>
      <c r="K5" s="290" t="s">
        <v>174</v>
      </c>
      <c r="L5" s="290" t="s">
        <v>175</v>
      </c>
      <c r="M5" s="290" t="s">
        <v>34</v>
      </c>
      <c r="N5" s="290" t="s">
        <v>174</v>
      </c>
      <c r="O5" s="291" t="s">
        <v>175</v>
      </c>
      <c r="P5" s="294" t="s">
        <v>34</v>
      </c>
      <c r="Q5" s="290" t="s">
        <v>174</v>
      </c>
      <c r="R5" s="290" t="s">
        <v>175</v>
      </c>
      <c r="S5" s="545"/>
      <c r="T5" s="556"/>
      <c r="U5" s="290" t="s">
        <v>34</v>
      </c>
      <c r="V5" s="290" t="s">
        <v>174</v>
      </c>
      <c r="W5" s="290" t="s">
        <v>175</v>
      </c>
      <c r="X5" s="290" t="s">
        <v>34</v>
      </c>
      <c r="Y5" s="290" t="s">
        <v>174</v>
      </c>
      <c r="Z5" s="290" t="s">
        <v>175</v>
      </c>
      <c r="AA5" s="290" t="s">
        <v>34</v>
      </c>
      <c r="AB5" s="290" t="s">
        <v>174</v>
      </c>
      <c r="AC5" s="290" t="s">
        <v>175</v>
      </c>
      <c r="AD5" s="401"/>
    </row>
    <row r="6" spans="1:32" s="194" customFormat="1" ht="32.25" customHeight="1" x14ac:dyDescent="0.15">
      <c r="A6" s="192" t="s">
        <v>294</v>
      </c>
      <c r="B6" s="75">
        <v>8568</v>
      </c>
      <c r="C6" s="75">
        <v>23547</v>
      </c>
      <c r="D6" s="75">
        <v>4693</v>
      </c>
      <c r="E6" s="75">
        <v>2119</v>
      </c>
      <c r="F6" s="75">
        <v>2574</v>
      </c>
      <c r="G6" s="75">
        <v>19133</v>
      </c>
      <c r="H6" s="75">
        <v>8974</v>
      </c>
      <c r="I6" s="75">
        <v>10159</v>
      </c>
      <c r="J6" s="75">
        <v>6636</v>
      </c>
      <c r="K6" s="75">
        <v>3543</v>
      </c>
      <c r="L6" s="75">
        <v>3093</v>
      </c>
      <c r="M6" s="75">
        <v>1741</v>
      </c>
      <c r="N6" s="75">
        <v>802</v>
      </c>
      <c r="O6" s="223">
        <v>939</v>
      </c>
      <c r="P6" s="224">
        <v>357</v>
      </c>
      <c r="Q6" s="224">
        <v>178</v>
      </c>
      <c r="R6" s="75">
        <v>179</v>
      </c>
      <c r="S6" s="75">
        <v>1579</v>
      </c>
      <c r="T6" s="216">
        <v>37.1</v>
      </c>
      <c r="U6" s="75">
        <v>1018</v>
      </c>
      <c r="V6" s="75">
        <v>418</v>
      </c>
      <c r="W6" s="75">
        <v>600</v>
      </c>
      <c r="X6" s="75">
        <v>757</v>
      </c>
      <c r="Y6" s="75">
        <v>283</v>
      </c>
      <c r="Z6" s="75">
        <v>474</v>
      </c>
      <c r="AA6" s="75">
        <v>3484</v>
      </c>
      <c r="AB6" s="75">
        <v>1319</v>
      </c>
      <c r="AC6" s="75">
        <v>2165</v>
      </c>
      <c r="AD6" s="223">
        <v>371167</v>
      </c>
      <c r="AE6" s="193"/>
    </row>
    <row r="7" spans="1:32" s="194" customFormat="1" ht="32.25" customHeight="1" x14ac:dyDescent="0.15">
      <c r="A7" s="192" t="s">
        <v>232</v>
      </c>
      <c r="B7" s="75">
        <v>8561</v>
      </c>
      <c r="C7" s="75">
        <v>23842</v>
      </c>
      <c r="D7" s="75">
        <v>4305</v>
      </c>
      <c r="E7" s="75">
        <v>1953</v>
      </c>
      <c r="F7" s="75">
        <v>2352</v>
      </c>
      <c r="G7" s="75">
        <v>18062</v>
      </c>
      <c r="H7" s="75">
        <v>8355</v>
      </c>
      <c r="I7" s="75">
        <v>9707</v>
      </c>
      <c r="J7" s="75">
        <v>5539</v>
      </c>
      <c r="K7" s="75">
        <v>2773</v>
      </c>
      <c r="L7" s="75">
        <v>2766</v>
      </c>
      <c r="M7" s="75">
        <v>1631</v>
      </c>
      <c r="N7" s="75">
        <v>756</v>
      </c>
      <c r="O7" s="223">
        <v>875</v>
      </c>
      <c r="P7" s="224">
        <v>324</v>
      </c>
      <c r="Q7" s="224">
        <v>139</v>
      </c>
      <c r="R7" s="75">
        <v>185</v>
      </c>
      <c r="S7" s="75">
        <v>1501</v>
      </c>
      <c r="T7" s="216">
        <v>37.9</v>
      </c>
      <c r="U7" s="75">
        <v>914</v>
      </c>
      <c r="V7" s="75">
        <v>364</v>
      </c>
      <c r="W7" s="75">
        <v>550</v>
      </c>
      <c r="X7" s="75">
        <v>684</v>
      </c>
      <c r="Y7" s="75">
        <v>245</v>
      </c>
      <c r="Z7" s="75">
        <v>439</v>
      </c>
      <c r="AA7" s="75">
        <v>2905</v>
      </c>
      <c r="AB7" s="75">
        <v>1062</v>
      </c>
      <c r="AC7" s="75">
        <v>1843</v>
      </c>
      <c r="AD7" s="223">
        <v>325321</v>
      </c>
      <c r="AE7" s="193"/>
    </row>
    <row r="8" spans="1:32" s="196" customFormat="1" ht="32.25" customHeight="1" x14ac:dyDescent="0.15">
      <c r="A8" s="192" t="s">
        <v>233</v>
      </c>
      <c r="B8" s="75">
        <v>8903</v>
      </c>
      <c r="C8" s="75">
        <v>25313</v>
      </c>
      <c r="D8" s="75">
        <v>4162</v>
      </c>
      <c r="E8" s="75">
        <v>1933</v>
      </c>
      <c r="F8" s="75">
        <v>2229</v>
      </c>
      <c r="G8" s="75">
        <v>17734</v>
      </c>
      <c r="H8" s="75">
        <v>8682</v>
      </c>
      <c r="I8" s="75">
        <v>9052</v>
      </c>
      <c r="J8" s="75">
        <v>5182</v>
      </c>
      <c r="K8" s="75">
        <v>2663</v>
      </c>
      <c r="L8" s="75">
        <v>2519</v>
      </c>
      <c r="M8" s="75">
        <v>1546</v>
      </c>
      <c r="N8" s="75">
        <v>738</v>
      </c>
      <c r="O8" s="223">
        <v>808</v>
      </c>
      <c r="P8" s="224">
        <v>324</v>
      </c>
      <c r="Q8" s="224">
        <v>147</v>
      </c>
      <c r="R8" s="224">
        <v>177</v>
      </c>
      <c r="S8" s="75">
        <v>1410</v>
      </c>
      <c r="T8" s="216">
        <v>37.1</v>
      </c>
      <c r="U8" s="75">
        <v>903</v>
      </c>
      <c r="V8" s="75">
        <v>375</v>
      </c>
      <c r="W8" s="75">
        <v>528</v>
      </c>
      <c r="X8" s="75">
        <v>686</v>
      </c>
      <c r="Y8" s="75">
        <v>276</v>
      </c>
      <c r="Z8" s="75">
        <v>410</v>
      </c>
      <c r="AA8" s="75">
        <v>2942</v>
      </c>
      <c r="AB8" s="75">
        <v>1230</v>
      </c>
      <c r="AC8" s="75">
        <v>1712</v>
      </c>
      <c r="AD8" s="223">
        <v>337474</v>
      </c>
      <c r="AE8" s="195"/>
    </row>
    <row r="9" spans="1:32" s="194" customFormat="1" ht="32.25" customHeight="1" x14ac:dyDescent="0.15">
      <c r="A9" s="192" t="s">
        <v>280</v>
      </c>
      <c r="B9" s="75">
        <v>8585</v>
      </c>
      <c r="C9" s="75">
        <v>24704</v>
      </c>
      <c r="D9" s="75">
        <v>3880</v>
      </c>
      <c r="E9" s="75">
        <v>1792</v>
      </c>
      <c r="F9" s="75">
        <v>2088</v>
      </c>
      <c r="G9" s="75">
        <v>17491</v>
      </c>
      <c r="H9" s="75">
        <v>8387</v>
      </c>
      <c r="I9" s="75">
        <v>9104</v>
      </c>
      <c r="J9" s="75">
        <v>4646</v>
      </c>
      <c r="K9" s="75">
        <v>2370</v>
      </c>
      <c r="L9" s="75">
        <v>2276</v>
      </c>
      <c r="M9" s="75">
        <v>1379</v>
      </c>
      <c r="N9" s="75">
        <v>669</v>
      </c>
      <c r="O9" s="223">
        <v>710</v>
      </c>
      <c r="P9" s="224">
        <v>278</v>
      </c>
      <c r="Q9" s="224">
        <v>128</v>
      </c>
      <c r="R9" s="224">
        <v>150</v>
      </c>
      <c r="S9" s="75">
        <v>1280</v>
      </c>
      <c r="T9" s="216">
        <v>35.5</v>
      </c>
      <c r="U9" s="75">
        <v>933</v>
      </c>
      <c r="V9" s="75">
        <v>384</v>
      </c>
      <c r="W9" s="75">
        <v>549</v>
      </c>
      <c r="X9" s="75">
        <v>799</v>
      </c>
      <c r="Y9" s="75">
        <v>309</v>
      </c>
      <c r="Z9" s="75">
        <v>490</v>
      </c>
      <c r="AA9" s="75">
        <v>3336</v>
      </c>
      <c r="AB9" s="75">
        <v>1254</v>
      </c>
      <c r="AC9" s="75">
        <v>2082</v>
      </c>
      <c r="AD9" s="223">
        <v>393542</v>
      </c>
      <c r="AE9" s="193"/>
    </row>
    <row r="10" spans="1:32" s="194" customFormat="1" ht="32.25" customHeight="1" x14ac:dyDescent="0.15">
      <c r="A10" s="303" t="s">
        <v>292</v>
      </c>
      <c r="B10" s="304">
        <v>6892</v>
      </c>
      <c r="C10" s="304">
        <v>19371</v>
      </c>
      <c r="D10" s="304">
        <f>SUM(E10:F10)</f>
        <v>3828</v>
      </c>
      <c r="E10" s="304">
        <v>1823</v>
      </c>
      <c r="F10" s="304">
        <v>2005</v>
      </c>
      <c r="G10" s="304">
        <f>SUM(H10:I10)</f>
        <v>19026</v>
      </c>
      <c r="H10" s="304">
        <v>9764</v>
      </c>
      <c r="I10" s="304">
        <v>9262</v>
      </c>
      <c r="J10" s="304">
        <f>SUM(K10:L10)</f>
        <v>4188</v>
      </c>
      <c r="K10" s="304">
        <v>2107</v>
      </c>
      <c r="L10" s="304">
        <v>2081</v>
      </c>
      <c r="M10" s="304">
        <f>SUM(N10:O10)</f>
        <v>1159</v>
      </c>
      <c r="N10" s="304">
        <v>519</v>
      </c>
      <c r="O10" s="305">
        <v>640</v>
      </c>
      <c r="P10" s="307">
        <f>SUM(Q10:R10)</f>
        <v>279</v>
      </c>
      <c r="Q10" s="307">
        <v>120</v>
      </c>
      <c r="R10" s="307">
        <v>159</v>
      </c>
      <c r="S10" s="304">
        <v>1074</v>
      </c>
      <c r="T10" s="306">
        <v>30.3</v>
      </c>
      <c r="U10" s="304">
        <f>SUM(V10:W10)</f>
        <v>1072</v>
      </c>
      <c r="V10" s="304">
        <v>495</v>
      </c>
      <c r="W10" s="304">
        <v>577</v>
      </c>
      <c r="X10" s="328">
        <v>988</v>
      </c>
      <c r="Y10" s="328">
        <v>464</v>
      </c>
      <c r="Z10" s="328">
        <v>524</v>
      </c>
      <c r="AA10" s="328">
        <f>SUM(AB10:AC10)</f>
        <v>4374</v>
      </c>
      <c r="AB10" s="304">
        <v>2089</v>
      </c>
      <c r="AC10" s="304">
        <v>2285</v>
      </c>
      <c r="AD10" s="305">
        <v>535098</v>
      </c>
      <c r="AE10" s="193"/>
    </row>
    <row r="11" spans="1:32" ht="32.25" customHeight="1" x14ac:dyDescent="0.15">
      <c r="A11" s="192" t="s">
        <v>309</v>
      </c>
      <c r="B11" s="75">
        <v>554</v>
      </c>
      <c r="C11" s="75">
        <v>1743</v>
      </c>
      <c r="D11" s="75">
        <f t="shared" ref="D11:D22" si="0">SUM(E11:F11)</f>
        <v>379</v>
      </c>
      <c r="E11" s="75">
        <v>180</v>
      </c>
      <c r="F11" s="75">
        <v>199</v>
      </c>
      <c r="G11" s="75">
        <f t="shared" ref="G11:G22" si="1">SUM(H11:I11)</f>
        <v>1534</v>
      </c>
      <c r="H11" s="75">
        <v>789</v>
      </c>
      <c r="I11" s="75">
        <v>745</v>
      </c>
      <c r="J11" s="75">
        <f t="shared" ref="J11:J22" si="2">SUM(K11:L11)</f>
        <v>326</v>
      </c>
      <c r="K11" s="75">
        <v>179</v>
      </c>
      <c r="L11" s="75">
        <v>147</v>
      </c>
      <c r="M11" s="75">
        <f t="shared" ref="M11:M22" si="3">SUM(N11:O11)</f>
        <v>112</v>
      </c>
      <c r="N11" s="75">
        <v>51</v>
      </c>
      <c r="O11" s="223">
        <v>61</v>
      </c>
      <c r="P11" s="224">
        <f t="shared" ref="P11:P22" si="4">SUM(Q11:R11)</f>
        <v>24</v>
      </c>
      <c r="Q11" s="224">
        <v>10</v>
      </c>
      <c r="R11" s="293">
        <v>14</v>
      </c>
      <c r="S11" s="75">
        <v>91</v>
      </c>
      <c r="T11" s="298">
        <v>29.6</v>
      </c>
      <c r="U11" s="75">
        <f>SUM(V11:W11)</f>
        <v>140</v>
      </c>
      <c r="V11" s="75">
        <v>70</v>
      </c>
      <c r="W11" s="75">
        <v>70</v>
      </c>
      <c r="X11" s="329">
        <v>98</v>
      </c>
      <c r="Y11" s="329">
        <v>45</v>
      </c>
      <c r="Z11" s="329">
        <v>53</v>
      </c>
      <c r="AA11" s="329">
        <f t="shared" ref="AA11:AA22" si="5">SUM(AB11:AC11)</f>
        <v>296</v>
      </c>
      <c r="AB11" s="75">
        <v>134</v>
      </c>
      <c r="AC11" s="75">
        <v>162</v>
      </c>
      <c r="AD11" s="223">
        <v>32438</v>
      </c>
    </row>
    <row r="12" spans="1:32" ht="32.25" customHeight="1" x14ac:dyDescent="0.15">
      <c r="A12" s="299">
        <v>5</v>
      </c>
      <c r="B12" s="75">
        <v>503</v>
      </c>
      <c r="C12" s="75">
        <v>1539</v>
      </c>
      <c r="D12" s="75">
        <f t="shared" si="0"/>
        <v>294</v>
      </c>
      <c r="E12" s="75">
        <v>140</v>
      </c>
      <c r="F12" s="75">
        <v>154</v>
      </c>
      <c r="G12" s="75">
        <f t="shared" si="1"/>
        <v>1491</v>
      </c>
      <c r="H12" s="75">
        <v>774</v>
      </c>
      <c r="I12" s="75">
        <v>717</v>
      </c>
      <c r="J12" s="75">
        <f t="shared" si="2"/>
        <v>283</v>
      </c>
      <c r="K12" s="75">
        <v>136</v>
      </c>
      <c r="L12" s="75">
        <v>147</v>
      </c>
      <c r="M12" s="75">
        <f t="shared" si="3"/>
        <v>72</v>
      </c>
      <c r="N12" s="75">
        <v>31</v>
      </c>
      <c r="O12" s="223">
        <v>41</v>
      </c>
      <c r="P12" s="224">
        <f t="shared" si="4"/>
        <v>9</v>
      </c>
      <c r="Q12" s="224">
        <v>4</v>
      </c>
      <c r="R12" s="293">
        <v>5</v>
      </c>
      <c r="S12" s="75">
        <v>77</v>
      </c>
      <c r="T12" s="216">
        <v>24.5</v>
      </c>
      <c r="U12" s="75">
        <f t="shared" ref="U12:U22" si="6">SUM(V12:W12)</f>
        <v>119</v>
      </c>
      <c r="V12" s="75">
        <v>55</v>
      </c>
      <c r="W12" s="75">
        <v>64</v>
      </c>
      <c r="X12" s="329">
        <v>133</v>
      </c>
      <c r="Y12" s="329">
        <v>64</v>
      </c>
      <c r="Z12" s="329">
        <v>69</v>
      </c>
      <c r="AA12" s="329">
        <f t="shared" si="5"/>
        <v>360</v>
      </c>
      <c r="AB12" s="75">
        <v>172</v>
      </c>
      <c r="AC12" s="75">
        <v>188</v>
      </c>
      <c r="AD12" s="223">
        <v>38665</v>
      </c>
    </row>
    <row r="13" spans="1:32" ht="32.25" customHeight="1" x14ac:dyDescent="0.15">
      <c r="A13" s="299">
        <v>6</v>
      </c>
      <c r="B13" s="75">
        <v>599</v>
      </c>
      <c r="C13" s="75">
        <v>1541</v>
      </c>
      <c r="D13" s="75">
        <f t="shared" si="0"/>
        <v>338</v>
      </c>
      <c r="E13" s="75">
        <v>161</v>
      </c>
      <c r="F13" s="75">
        <v>177</v>
      </c>
      <c r="G13" s="75">
        <f t="shared" si="1"/>
        <v>1557</v>
      </c>
      <c r="H13" s="75">
        <v>801</v>
      </c>
      <c r="I13" s="75">
        <v>756</v>
      </c>
      <c r="J13" s="75">
        <f t="shared" si="2"/>
        <v>384</v>
      </c>
      <c r="K13" s="75">
        <v>191</v>
      </c>
      <c r="L13" s="75">
        <v>193</v>
      </c>
      <c r="M13" s="75">
        <f t="shared" si="3"/>
        <v>107</v>
      </c>
      <c r="N13" s="75">
        <v>41</v>
      </c>
      <c r="O13" s="223">
        <v>66</v>
      </c>
      <c r="P13" s="224">
        <f t="shared" si="4"/>
        <v>27</v>
      </c>
      <c r="Q13" s="224">
        <v>6</v>
      </c>
      <c r="R13" s="293">
        <v>21</v>
      </c>
      <c r="S13" s="75">
        <v>97</v>
      </c>
      <c r="T13" s="216">
        <v>31.7</v>
      </c>
      <c r="U13" s="75">
        <f t="shared" si="6"/>
        <v>124</v>
      </c>
      <c r="V13" s="75">
        <v>59</v>
      </c>
      <c r="W13" s="75">
        <v>65</v>
      </c>
      <c r="X13" s="329">
        <v>116</v>
      </c>
      <c r="Y13" s="329">
        <v>55</v>
      </c>
      <c r="Z13" s="329">
        <v>61</v>
      </c>
      <c r="AA13" s="329">
        <f t="shared" si="5"/>
        <v>423</v>
      </c>
      <c r="AB13" s="30">
        <v>198</v>
      </c>
      <c r="AC13" s="75">
        <v>225</v>
      </c>
      <c r="AD13" s="223">
        <v>56254</v>
      </c>
      <c r="AF13" s="225"/>
    </row>
    <row r="14" spans="1:32" ht="32.25" customHeight="1" x14ac:dyDescent="0.15">
      <c r="A14" s="299">
        <v>7</v>
      </c>
      <c r="B14" s="75">
        <v>529</v>
      </c>
      <c r="C14" s="75">
        <v>1513</v>
      </c>
      <c r="D14" s="75">
        <f t="shared" si="0"/>
        <v>331</v>
      </c>
      <c r="E14" s="75">
        <v>150</v>
      </c>
      <c r="F14" s="75">
        <v>181</v>
      </c>
      <c r="G14" s="75">
        <f t="shared" si="1"/>
        <v>1564</v>
      </c>
      <c r="H14" s="75">
        <v>797</v>
      </c>
      <c r="I14" s="75">
        <v>767</v>
      </c>
      <c r="J14" s="75">
        <f t="shared" si="2"/>
        <v>333</v>
      </c>
      <c r="K14" s="75">
        <v>185</v>
      </c>
      <c r="L14" s="75">
        <v>148</v>
      </c>
      <c r="M14" s="75">
        <f t="shared" si="3"/>
        <v>88</v>
      </c>
      <c r="N14" s="75">
        <v>42</v>
      </c>
      <c r="O14" s="223">
        <v>46</v>
      </c>
      <c r="P14" s="224">
        <f t="shared" si="4"/>
        <v>20</v>
      </c>
      <c r="Q14" s="224">
        <v>11</v>
      </c>
      <c r="R14" s="293">
        <v>9</v>
      </c>
      <c r="S14" s="75">
        <v>92</v>
      </c>
      <c r="T14" s="216">
        <v>26.6</v>
      </c>
      <c r="U14" s="75">
        <f t="shared" si="6"/>
        <v>89</v>
      </c>
      <c r="V14" s="75">
        <v>35</v>
      </c>
      <c r="W14" s="75">
        <v>54</v>
      </c>
      <c r="X14" s="329">
        <v>102</v>
      </c>
      <c r="Y14" s="329">
        <v>46</v>
      </c>
      <c r="Z14" s="329">
        <v>56</v>
      </c>
      <c r="AA14" s="329">
        <f t="shared" si="5"/>
        <v>437</v>
      </c>
      <c r="AB14" s="75">
        <v>208</v>
      </c>
      <c r="AC14" s="75">
        <v>229</v>
      </c>
      <c r="AD14" s="223">
        <v>59855</v>
      </c>
    </row>
    <row r="15" spans="1:32" ht="32.25" customHeight="1" x14ac:dyDescent="0.15">
      <c r="A15" s="299">
        <v>8</v>
      </c>
      <c r="B15" s="75">
        <v>526</v>
      </c>
      <c r="C15" s="75">
        <v>1524</v>
      </c>
      <c r="D15" s="75">
        <f t="shared" si="0"/>
        <v>282</v>
      </c>
      <c r="E15" s="75">
        <v>130</v>
      </c>
      <c r="F15" s="75">
        <v>152</v>
      </c>
      <c r="G15" s="75">
        <f t="shared" si="1"/>
        <v>1615</v>
      </c>
      <c r="H15" s="75">
        <v>816</v>
      </c>
      <c r="I15" s="75">
        <v>799</v>
      </c>
      <c r="J15" s="75">
        <f t="shared" si="2"/>
        <v>354</v>
      </c>
      <c r="K15" s="75">
        <v>182</v>
      </c>
      <c r="L15" s="75">
        <v>172</v>
      </c>
      <c r="M15" s="75">
        <f t="shared" si="3"/>
        <v>95</v>
      </c>
      <c r="N15" s="75">
        <v>45</v>
      </c>
      <c r="O15" s="223">
        <v>50</v>
      </c>
      <c r="P15" s="224">
        <f t="shared" si="4"/>
        <v>22</v>
      </c>
      <c r="Q15" s="224">
        <v>11</v>
      </c>
      <c r="R15" s="293">
        <v>11</v>
      </c>
      <c r="S15" s="75">
        <v>79</v>
      </c>
      <c r="T15" s="216">
        <v>33.700000000000003</v>
      </c>
      <c r="U15" s="75">
        <f t="shared" si="6"/>
        <v>80</v>
      </c>
      <c r="V15" s="75">
        <v>27</v>
      </c>
      <c r="W15" s="75">
        <v>53</v>
      </c>
      <c r="X15" s="329">
        <v>68</v>
      </c>
      <c r="Y15" s="329">
        <v>28</v>
      </c>
      <c r="Z15" s="329">
        <v>40</v>
      </c>
      <c r="AA15" s="329">
        <f t="shared" si="5"/>
        <v>421</v>
      </c>
      <c r="AB15" s="75">
        <v>194</v>
      </c>
      <c r="AC15" s="75">
        <v>227</v>
      </c>
      <c r="AD15" s="223">
        <v>50489</v>
      </c>
    </row>
    <row r="16" spans="1:32" ht="32.25" customHeight="1" x14ac:dyDescent="0.15">
      <c r="A16" s="299">
        <v>9</v>
      </c>
      <c r="B16" s="75">
        <v>553</v>
      </c>
      <c r="C16" s="75">
        <v>1513</v>
      </c>
      <c r="D16" s="75">
        <f t="shared" si="0"/>
        <v>333</v>
      </c>
      <c r="E16" s="75">
        <v>143</v>
      </c>
      <c r="F16" s="75">
        <v>190</v>
      </c>
      <c r="G16" s="75">
        <f t="shared" si="1"/>
        <v>1673</v>
      </c>
      <c r="H16" s="75">
        <v>824</v>
      </c>
      <c r="I16" s="75">
        <v>849</v>
      </c>
      <c r="J16" s="75">
        <f t="shared" si="2"/>
        <v>373</v>
      </c>
      <c r="K16" s="75">
        <v>161</v>
      </c>
      <c r="L16" s="75">
        <v>212</v>
      </c>
      <c r="M16" s="75">
        <f t="shared" si="3"/>
        <v>109</v>
      </c>
      <c r="N16" s="75">
        <v>43</v>
      </c>
      <c r="O16" s="223">
        <v>66</v>
      </c>
      <c r="P16" s="224">
        <f t="shared" si="4"/>
        <v>33</v>
      </c>
      <c r="Q16" s="224">
        <v>9</v>
      </c>
      <c r="R16" s="293">
        <v>24</v>
      </c>
      <c r="S16" s="75">
        <v>90</v>
      </c>
      <c r="T16" s="216">
        <v>32.700000000000003</v>
      </c>
      <c r="U16" s="75">
        <f t="shared" si="6"/>
        <v>64</v>
      </c>
      <c r="V16" s="75">
        <v>29</v>
      </c>
      <c r="W16" s="75">
        <v>35</v>
      </c>
      <c r="X16" s="329">
        <v>80</v>
      </c>
      <c r="Y16" s="329">
        <v>30</v>
      </c>
      <c r="Z16" s="329">
        <v>50</v>
      </c>
      <c r="AA16" s="329">
        <f t="shared" si="5"/>
        <v>419</v>
      </c>
      <c r="AB16" s="75">
        <v>187</v>
      </c>
      <c r="AC16" s="75">
        <v>232</v>
      </c>
      <c r="AD16" s="223">
        <v>53391</v>
      </c>
    </row>
    <row r="17" spans="1:31" ht="32.25" customHeight="1" x14ac:dyDescent="0.15">
      <c r="A17" s="299">
        <v>10</v>
      </c>
      <c r="B17" s="75">
        <v>574</v>
      </c>
      <c r="C17" s="75">
        <v>1543</v>
      </c>
      <c r="D17" s="75">
        <f t="shared" si="0"/>
        <v>328</v>
      </c>
      <c r="E17" s="75">
        <v>163</v>
      </c>
      <c r="F17" s="75">
        <v>165</v>
      </c>
      <c r="G17" s="75">
        <f t="shared" si="1"/>
        <v>1671</v>
      </c>
      <c r="H17" s="75">
        <v>844</v>
      </c>
      <c r="I17" s="75">
        <v>827</v>
      </c>
      <c r="J17" s="75">
        <f t="shared" si="2"/>
        <v>404</v>
      </c>
      <c r="K17" s="75">
        <v>194</v>
      </c>
      <c r="L17" s="75">
        <v>210</v>
      </c>
      <c r="M17" s="75">
        <f t="shared" si="3"/>
        <v>102</v>
      </c>
      <c r="N17" s="75">
        <v>53</v>
      </c>
      <c r="O17" s="223">
        <v>49</v>
      </c>
      <c r="P17" s="224">
        <f t="shared" si="4"/>
        <v>24</v>
      </c>
      <c r="Q17" s="224">
        <v>11</v>
      </c>
      <c r="R17" s="293">
        <v>13</v>
      </c>
      <c r="S17" s="75">
        <v>100</v>
      </c>
      <c r="T17" s="216">
        <v>31.1</v>
      </c>
      <c r="U17" s="75">
        <f t="shared" si="6"/>
        <v>128</v>
      </c>
      <c r="V17" s="75">
        <v>65</v>
      </c>
      <c r="W17" s="75">
        <v>63</v>
      </c>
      <c r="X17" s="329">
        <v>74</v>
      </c>
      <c r="Y17" s="329">
        <v>36</v>
      </c>
      <c r="Z17" s="329">
        <v>38</v>
      </c>
      <c r="AA17" s="329">
        <f t="shared" si="5"/>
        <v>382</v>
      </c>
      <c r="AB17" s="75">
        <v>177</v>
      </c>
      <c r="AC17" s="75">
        <v>205</v>
      </c>
      <c r="AD17" s="223">
        <v>46493</v>
      </c>
    </row>
    <row r="18" spans="1:31" ht="32.25" customHeight="1" x14ac:dyDescent="0.15">
      <c r="A18" s="299">
        <v>11</v>
      </c>
      <c r="B18" s="75">
        <v>596</v>
      </c>
      <c r="C18" s="75">
        <v>1605</v>
      </c>
      <c r="D18" s="75">
        <f t="shared" si="0"/>
        <v>271</v>
      </c>
      <c r="E18" s="75">
        <v>141</v>
      </c>
      <c r="F18" s="75">
        <v>130</v>
      </c>
      <c r="G18" s="75">
        <f t="shared" si="1"/>
        <v>1640</v>
      </c>
      <c r="H18" s="75">
        <v>837</v>
      </c>
      <c r="I18" s="75">
        <v>803</v>
      </c>
      <c r="J18" s="75">
        <f t="shared" si="2"/>
        <v>323</v>
      </c>
      <c r="K18" s="75">
        <v>187</v>
      </c>
      <c r="L18" s="75">
        <v>136</v>
      </c>
      <c r="M18" s="75">
        <f t="shared" si="3"/>
        <v>82</v>
      </c>
      <c r="N18" s="75">
        <v>44</v>
      </c>
      <c r="O18" s="223">
        <v>38</v>
      </c>
      <c r="P18" s="224">
        <f t="shared" si="4"/>
        <v>24</v>
      </c>
      <c r="Q18" s="224">
        <v>15</v>
      </c>
      <c r="R18" s="293">
        <v>9</v>
      </c>
      <c r="S18" s="75">
        <v>78</v>
      </c>
      <c r="T18" s="216">
        <v>30.3</v>
      </c>
      <c r="U18" s="75">
        <f t="shared" si="6"/>
        <v>69</v>
      </c>
      <c r="V18" s="75">
        <v>39</v>
      </c>
      <c r="W18" s="75">
        <v>30</v>
      </c>
      <c r="X18" s="329">
        <v>92</v>
      </c>
      <c r="Y18" s="329">
        <v>55</v>
      </c>
      <c r="Z18" s="329">
        <v>37</v>
      </c>
      <c r="AA18" s="329">
        <f t="shared" si="5"/>
        <v>378</v>
      </c>
      <c r="AB18" s="75">
        <v>185</v>
      </c>
      <c r="AC18" s="75">
        <v>193</v>
      </c>
      <c r="AD18" s="223">
        <v>41898</v>
      </c>
    </row>
    <row r="19" spans="1:31" ht="32.25" customHeight="1" x14ac:dyDescent="0.15">
      <c r="A19" s="299">
        <v>12</v>
      </c>
      <c r="B19" s="75">
        <v>619</v>
      </c>
      <c r="C19" s="75">
        <v>1700</v>
      </c>
      <c r="D19" s="75">
        <f t="shared" si="0"/>
        <v>224</v>
      </c>
      <c r="E19" s="75">
        <v>115</v>
      </c>
      <c r="F19" s="75">
        <v>109</v>
      </c>
      <c r="G19" s="75">
        <f t="shared" si="1"/>
        <v>1519</v>
      </c>
      <c r="H19" s="75">
        <v>807</v>
      </c>
      <c r="I19" s="75">
        <v>712</v>
      </c>
      <c r="J19" s="75">
        <f t="shared" si="2"/>
        <v>283</v>
      </c>
      <c r="K19" s="75">
        <v>161</v>
      </c>
      <c r="L19" s="75">
        <v>122</v>
      </c>
      <c r="M19" s="75">
        <f t="shared" si="3"/>
        <v>68</v>
      </c>
      <c r="N19" s="75">
        <v>35</v>
      </c>
      <c r="O19" s="223">
        <v>33</v>
      </c>
      <c r="P19" s="224">
        <f t="shared" si="4"/>
        <v>18</v>
      </c>
      <c r="Q19" s="224">
        <v>9</v>
      </c>
      <c r="R19" s="293">
        <v>9</v>
      </c>
      <c r="S19" s="75">
        <v>65</v>
      </c>
      <c r="T19" s="216">
        <v>30.4</v>
      </c>
      <c r="U19" s="75">
        <f t="shared" si="6"/>
        <v>48</v>
      </c>
      <c r="V19" s="75">
        <v>22</v>
      </c>
      <c r="W19" s="75">
        <v>26</v>
      </c>
      <c r="X19" s="329">
        <v>65</v>
      </c>
      <c r="Y19" s="329">
        <v>29</v>
      </c>
      <c r="Z19" s="329">
        <v>36</v>
      </c>
      <c r="AA19" s="329">
        <f>SUM(AB19:AC19)</f>
        <v>353</v>
      </c>
      <c r="AB19" s="75">
        <v>170</v>
      </c>
      <c r="AC19" s="75">
        <v>183</v>
      </c>
      <c r="AD19" s="223">
        <v>44345</v>
      </c>
    </row>
    <row r="20" spans="1:31" ht="32.25" customHeight="1" x14ac:dyDescent="0.15">
      <c r="A20" s="192" t="s">
        <v>355</v>
      </c>
      <c r="B20" s="75">
        <v>603</v>
      </c>
      <c r="C20" s="75">
        <v>1731</v>
      </c>
      <c r="D20" s="75">
        <f t="shared" si="0"/>
        <v>342</v>
      </c>
      <c r="E20" s="75">
        <v>166</v>
      </c>
      <c r="F20" s="75">
        <v>176</v>
      </c>
      <c r="G20" s="75">
        <f t="shared" si="1"/>
        <v>1541</v>
      </c>
      <c r="H20" s="75">
        <v>815</v>
      </c>
      <c r="I20" s="75">
        <v>726</v>
      </c>
      <c r="J20" s="75">
        <f t="shared" si="2"/>
        <v>359</v>
      </c>
      <c r="K20" s="75">
        <v>167</v>
      </c>
      <c r="L20" s="75">
        <v>192</v>
      </c>
      <c r="M20" s="75">
        <f t="shared" si="3"/>
        <v>80</v>
      </c>
      <c r="N20" s="75">
        <v>33</v>
      </c>
      <c r="O20" s="223">
        <v>47</v>
      </c>
      <c r="P20" s="224">
        <f t="shared" si="4"/>
        <v>20</v>
      </c>
      <c r="Q20" s="224">
        <v>7</v>
      </c>
      <c r="R20" s="293">
        <v>13</v>
      </c>
      <c r="S20" s="75">
        <v>66</v>
      </c>
      <c r="T20" s="216">
        <v>23.4</v>
      </c>
      <c r="U20" s="75">
        <f t="shared" si="6"/>
        <v>74</v>
      </c>
      <c r="V20" s="75">
        <v>39</v>
      </c>
      <c r="W20" s="75">
        <v>35</v>
      </c>
      <c r="X20" s="329">
        <v>45</v>
      </c>
      <c r="Y20" s="329">
        <v>20</v>
      </c>
      <c r="Z20" s="329">
        <v>25</v>
      </c>
      <c r="AA20" s="329">
        <f t="shared" si="5"/>
        <v>322</v>
      </c>
      <c r="AB20" s="75">
        <v>158</v>
      </c>
      <c r="AC20" s="75">
        <v>164</v>
      </c>
      <c r="AD20" s="223">
        <v>40299</v>
      </c>
    </row>
    <row r="21" spans="1:31" ht="32.25" customHeight="1" x14ac:dyDescent="0.15">
      <c r="A21" s="299">
        <v>2</v>
      </c>
      <c r="B21" s="75">
        <v>581</v>
      </c>
      <c r="C21" s="75">
        <v>1672</v>
      </c>
      <c r="D21" s="75">
        <f t="shared" si="0"/>
        <v>331</v>
      </c>
      <c r="E21" s="75">
        <v>146</v>
      </c>
      <c r="F21" s="75">
        <v>185</v>
      </c>
      <c r="G21" s="75">
        <f t="shared" si="1"/>
        <v>1558</v>
      </c>
      <c r="H21" s="75">
        <v>803</v>
      </c>
      <c r="I21" s="75">
        <v>755</v>
      </c>
      <c r="J21" s="75">
        <f t="shared" si="2"/>
        <v>391</v>
      </c>
      <c r="K21" s="75">
        <v>177</v>
      </c>
      <c r="L21" s="75">
        <v>214</v>
      </c>
      <c r="M21" s="75">
        <f t="shared" si="3"/>
        <v>101</v>
      </c>
      <c r="N21" s="75">
        <v>45</v>
      </c>
      <c r="O21" s="223">
        <v>56</v>
      </c>
      <c r="P21" s="224">
        <f t="shared" si="4"/>
        <v>25</v>
      </c>
      <c r="Q21" s="224">
        <v>13</v>
      </c>
      <c r="R21" s="293">
        <v>12</v>
      </c>
      <c r="S21" s="75">
        <v>102</v>
      </c>
      <c r="T21" s="216">
        <v>30.5</v>
      </c>
      <c r="U21" s="75">
        <f t="shared" si="6"/>
        <v>74</v>
      </c>
      <c r="V21" s="75">
        <v>28</v>
      </c>
      <c r="W21" s="75">
        <v>46</v>
      </c>
      <c r="X21" s="329">
        <v>59</v>
      </c>
      <c r="Y21" s="329">
        <v>28</v>
      </c>
      <c r="Z21" s="329">
        <v>31</v>
      </c>
      <c r="AA21" s="329">
        <f t="shared" si="5"/>
        <v>286</v>
      </c>
      <c r="AB21" s="75">
        <v>150</v>
      </c>
      <c r="AC21" s="75">
        <v>136</v>
      </c>
      <c r="AD21" s="223">
        <v>33026</v>
      </c>
    </row>
    <row r="22" spans="1:31" ht="32.25" customHeight="1" x14ac:dyDescent="0.15">
      <c r="A22" s="299">
        <v>3</v>
      </c>
      <c r="B22" s="75">
        <v>655</v>
      </c>
      <c r="C22" s="75">
        <v>1747</v>
      </c>
      <c r="D22" s="75">
        <f t="shared" si="0"/>
        <v>375</v>
      </c>
      <c r="E22" s="75">
        <v>188</v>
      </c>
      <c r="F22" s="75">
        <v>187</v>
      </c>
      <c r="G22" s="75">
        <f t="shared" si="1"/>
        <v>1663</v>
      </c>
      <c r="H22" s="75">
        <v>857</v>
      </c>
      <c r="I22" s="75">
        <v>806</v>
      </c>
      <c r="J22" s="75">
        <f t="shared" si="2"/>
        <v>375</v>
      </c>
      <c r="K22" s="75">
        <v>187</v>
      </c>
      <c r="L22" s="75">
        <v>188</v>
      </c>
      <c r="M22" s="75">
        <f t="shared" si="3"/>
        <v>143</v>
      </c>
      <c r="N22" s="75">
        <v>56</v>
      </c>
      <c r="O22" s="223">
        <v>87</v>
      </c>
      <c r="P22" s="224">
        <f t="shared" si="4"/>
        <v>33</v>
      </c>
      <c r="Q22" s="224">
        <v>14</v>
      </c>
      <c r="R22" s="293">
        <v>19</v>
      </c>
      <c r="S22" s="75">
        <v>137</v>
      </c>
      <c r="T22" s="216">
        <v>38.1</v>
      </c>
      <c r="U22" s="75">
        <f t="shared" si="6"/>
        <v>63</v>
      </c>
      <c r="V22" s="75">
        <v>27</v>
      </c>
      <c r="W22" s="75">
        <v>36</v>
      </c>
      <c r="X22" s="329">
        <v>56</v>
      </c>
      <c r="Y22" s="329">
        <v>28</v>
      </c>
      <c r="Z22" s="329">
        <v>28</v>
      </c>
      <c r="AA22" s="329">
        <f t="shared" si="5"/>
        <v>297</v>
      </c>
      <c r="AB22" s="75">
        <v>156</v>
      </c>
      <c r="AC22" s="75">
        <v>141</v>
      </c>
      <c r="AD22" s="223">
        <v>37945</v>
      </c>
    </row>
    <row r="23" spans="1:31" ht="32.25" customHeight="1" x14ac:dyDescent="0.15">
      <c r="A23" s="300" t="s">
        <v>234</v>
      </c>
      <c r="B23" s="301">
        <f>B10/12</f>
        <v>574.33333333333337</v>
      </c>
      <c r="C23" s="301">
        <f>C10/12</f>
        <v>1614.25</v>
      </c>
      <c r="D23" s="301">
        <f t="shared" ref="D23:AD23" si="7">D10/12</f>
        <v>319</v>
      </c>
      <c r="E23" s="301">
        <f t="shared" si="7"/>
        <v>151.91666666666666</v>
      </c>
      <c r="F23" s="301">
        <f t="shared" si="7"/>
        <v>167.08333333333334</v>
      </c>
      <c r="G23" s="301">
        <f t="shared" si="7"/>
        <v>1585.5</v>
      </c>
      <c r="H23" s="301">
        <f t="shared" si="7"/>
        <v>813.66666666666663</v>
      </c>
      <c r="I23" s="301">
        <f t="shared" si="7"/>
        <v>771.83333333333337</v>
      </c>
      <c r="J23" s="301">
        <f t="shared" si="7"/>
        <v>349</v>
      </c>
      <c r="K23" s="301">
        <f t="shared" si="7"/>
        <v>175.58333333333334</v>
      </c>
      <c r="L23" s="301">
        <f t="shared" si="7"/>
        <v>173.41666666666666</v>
      </c>
      <c r="M23" s="301">
        <f t="shared" si="7"/>
        <v>96.583333333333329</v>
      </c>
      <c r="N23" s="301">
        <f t="shared" si="7"/>
        <v>43.25</v>
      </c>
      <c r="O23" s="343">
        <f t="shared" si="7"/>
        <v>53.333333333333336</v>
      </c>
      <c r="P23" s="345">
        <f t="shared" si="7"/>
        <v>23.25</v>
      </c>
      <c r="Q23" s="301">
        <f t="shared" si="7"/>
        <v>10</v>
      </c>
      <c r="R23" s="301">
        <f t="shared" si="7"/>
        <v>13.25</v>
      </c>
      <c r="S23" s="301">
        <f t="shared" si="7"/>
        <v>89.5</v>
      </c>
      <c r="T23" s="302">
        <v>30.2</v>
      </c>
      <c r="U23" s="301">
        <f t="shared" si="7"/>
        <v>89.333333333333329</v>
      </c>
      <c r="V23" s="301">
        <f t="shared" si="7"/>
        <v>41.25</v>
      </c>
      <c r="W23" s="301">
        <f t="shared" si="7"/>
        <v>48.083333333333336</v>
      </c>
      <c r="X23" s="330">
        <f t="shared" si="7"/>
        <v>82.333333333333329</v>
      </c>
      <c r="Y23" s="330">
        <f t="shared" si="7"/>
        <v>38.666666666666664</v>
      </c>
      <c r="Z23" s="330">
        <f t="shared" si="7"/>
        <v>43.666666666666664</v>
      </c>
      <c r="AA23" s="330">
        <f t="shared" si="7"/>
        <v>364.5</v>
      </c>
      <c r="AB23" s="301">
        <f t="shared" si="7"/>
        <v>174.08333333333334</v>
      </c>
      <c r="AC23" s="301">
        <f t="shared" si="7"/>
        <v>190.41666666666666</v>
      </c>
      <c r="AD23" s="343">
        <f t="shared" si="7"/>
        <v>44591.5</v>
      </c>
      <c r="AE23" s="139"/>
    </row>
    <row r="24" spans="1:31" s="33" customFormat="1" ht="21" customHeight="1" x14ac:dyDescent="0.15">
      <c r="A24" s="458" t="s">
        <v>235</v>
      </c>
      <c r="B24" s="459"/>
    </row>
    <row r="25" spans="1:31" s="33" customFormat="1" ht="12.75" customHeight="1" x14ac:dyDescent="0.15">
      <c r="A25" s="292" t="s">
        <v>236</v>
      </c>
      <c r="B25" s="197"/>
      <c r="C25" s="197"/>
      <c r="D25" s="197"/>
      <c r="E25" s="197"/>
    </row>
    <row r="26" spans="1:31" s="33" customFormat="1" ht="12.75" customHeight="1" x14ac:dyDescent="0.15">
      <c r="A26" s="57" t="s">
        <v>237</v>
      </c>
      <c r="T26" s="30"/>
    </row>
    <row r="27" spans="1:31" x14ac:dyDescent="0.15">
      <c r="R27" s="572"/>
      <c r="S27" s="572"/>
      <c r="T27" s="572"/>
      <c r="U27" s="572"/>
      <c r="V27" s="572"/>
      <c r="W27" s="572"/>
      <c r="X27" s="572"/>
      <c r="Y27" s="572"/>
      <c r="Z27" s="572"/>
      <c r="AA27" s="572"/>
      <c r="AB27" s="572"/>
      <c r="AC27" s="572"/>
    </row>
    <row r="33" spans="20:20" x14ac:dyDescent="0.15">
      <c r="T33" s="297">
        <f>SUM(T11:T22)/12</f>
        <v>30.216666666666669</v>
      </c>
    </row>
  </sheetData>
  <mergeCells count="19">
    <mergeCell ref="A1:O1"/>
    <mergeCell ref="A3:A5"/>
    <mergeCell ref="B3:O3"/>
    <mergeCell ref="P3:AD3"/>
    <mergeCell ref="B4:B5"/>
    <mergeCell ref="C4:C5"/>
    <mergeCell ref="D4:F4"/>
    <mergeCell ref="G4:I4"/>
    <mergeCell ref="J4:L4"/>
    <mergeCell ref="M4:O4"/>
    <mergeCell ref="AD4:AD5"/>
    <mergeCell ref="T4:T5"/>
    <mergeCell ref="U4:W4"/>
    <mergeCell ref="X4:Z4"/>
    <mergeCell ref="AA4:AC4"/>
    <mergeCell ref="R27:AC27"/>
    <mergeCell ref="A24:B24"/>
    <mergeCell ref="P4:R4"/>
    <mergeCell ref="S4:S5"/>
  </mergeCells>
  <phoneticPr fontId="2"/>
  <pageMargins left="0.70866141732283461" right="0.70866141732283461" top="0.74803149606299213" bottom="0.74803149606299213" header="0.31496062992125984" footer="0.31496062992125984"/>
  <pageSetup paperSize="9" scale="87" orientation="portrait" r:id="rId1"/>
  <colBreaks count="1" manualBreakCount="1">
    <brk id="15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9 社会保障・労働 </vt:lpstr>
      <vt:lpstr>20表 一般職業紹介状況の推移</vt:lpstr>
      <vt:lpstr>9‐1、9‐2、9-3、9-4</vt:lpstr>
      <vt:lpstr>9‐５、９-6、9-7、9-8、9-9、9-10</vt:lpstr>
      <vt:lpstr>9-11、9-12、9-13</vt:lpstr>
      <vt:lpstr>9‐14、9-15 </vt:lpstr>
      <vt:lpstr>9-16、9-17、9-18</vt:lpstr>
      <vt:lpstr>9‐19、9‐20</vt:lpstr>
      <vt:lpstr>9‐21 一般職業紹介状況及び雇用保険失業給付状況</vt:lpstr>
      <vt:lpstr>9‐22、9-23</vt:lpstr>
      <vt:lpstr>'20表 一般職業紹介状況の推移'!Print_Area</vt:lpstr>
      <vt:lpstr>'9 社会保障・労働 '!Print_Area</vt:lpstr>
      <vt:lpstr>'9‐1、9‐2、9-3、9-4'!Print_Area</vt:lpstr>
      <vt:lpstr>'9-11、9-12、9-13'!Print_Area</vt:lpstr>
      <vt:lpstr>'9‐14、9-15 '!Print_Area</vt:lpstr>
      <vt:lpstr>'9-16、9-17、9-18'!Print_Area</vt:lpstr>
      <vt:lpstr>'9‐19、9‐20'!Print_Area</vt:lpstr>
      <vt:lpstr>'9‐21 一般職業紹介状況及び雇用保険失業給付状況'!Print_Area</vt:lpstr>
      <vt:lpstr>'9‐22、9-23'!Print_Area</vt:lpstr>
      <vt:lpstr>'9‐５、９-6、9-7、9-8、9-9、9-10'!Print_Area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cp:lastPrinted>2022-03-03T07:20:32Z</cp:lastPrinted>
  <dcterms:created xsi:type="dcterms:W3CDTF">2019-11-08T05:36:31Z</dcterms:created>
  <dcterms:modified xsi:type="dcterms:W3CDTF">2022-03-31T06:42:41Z</dcterms:modified>
</cp:coreProperties>
</file>