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9120" activeTab="0"/>
  </bookViews>
  <sheets>
    <sheet name="木拾い表（縦版） " sheetId="1" r:id="rId1"/>
  </sheets>
  <definedNames>
    <definedName name="_xlnm.Print_Area" localSheetId="0">'木拾い表（縦版） '!$A$1:$Q$113</definedName>
  </definedNames>
  <calcPr fullCalcOnLoad="1"/>
</workbook>
</file>

<file path=xl/sharedStrings.xml><?xml version="1.0" encoding="utf-8"?>
<sst xmlns="http://schemas.openxmlformats.org/spreadsheetml/2006/main" count="97" uniqueCount="97">
  <si>
    <t>土　台</t>
  </si>
  <si>
    <t>樹種</t>
  </si>
  <si>
    <t>合　　　計</t>
  </si>
  <si>
    <t>火打土台</t>
  </si>
  <si>
    <t>通し柱</t>
  </si>
  <si>
    <t>管　柱</t>
  </si>
  <si>
    <t>火打梁</t>
  </si>
  <si>
    <t>厚
（㎜）</t>
  </si>
  <si>
    <t>規　　　　格</t>
  </si>
  <si>
    <t>　※１　「計画・実績」は、いずれかを二重線で消すこと。</t>
  </si>
  <si>
    <t>数量計</t>
  </si>
  <si>
    <t>印　</t>
  </si>
  <si>
    <t>（施工業者等）</t>
  </si>
  <si>
    <t xml:space="preserve"> 作成者</t>
  </si>
  <si>
    <t>区分</t>
  </si>
  <si>
    <t>部材</t>
  </si>
  <si>
    <t>間　柱</t>
  </si>
  <si>
    <t>床　柱</t>
  </si>
  <si>
    <t>大　引</t>
  </si>
  <si>
    <t>母屋・棟木（隅木・谷木を含む。）</t>
  </si>
  <si>
    <t>束（床束・小屋束・母屋束）</t>
  </si>
  <si>
    <t>垂木</t>
  </si>
  <si>
    <t>構造材</t>
  </si>
  <si>
    <t>構造材　計</t>
  </si>
  <si>
    <t>胴縁（外壁）</t>
  </si>
  <si>
    <t>貫</t>
  </si>
  <si>
    <t>野地板</t>
  </si>
  <si>
    <t>瓦　桟</t>
  </si>
  <si>
    <t>鼻隠し・破風板</t>
  </si>
  <si>
    <t>軒　天</t>
  </si>
  <si>
    <t>使用数量等</t>
  </si>
  <si>
    <t>幅木・見切</t>
  </si>
  <si>
    <t>床框・落掛</t>
  </si>
  <si>
    <t>畳寄・雑布擢</t>
  </si>
  <si>
    <t>その他</t>
  </si>
  <si>
    <t>下地材・造作材　計</t>
  </si>
  <si>
    <t>(D)</t>
  </si>
  <si>
    <t>(E)</t>
  </si>
  <si>
    <t>筋交（筋違）</t>
  </si>
  <si>
    <t>鴨居</t>
  </si>
  <si>
    <t>長押</t>
  </si>
  <si>
    <t>敷居</t>
  </si>
  <si>
    <t>竿縁</t>
  </si>
  <si>
    <t>廻縁</t>
  </si>
  <si>
    <t>足固め</t>
  </si>
  <si>
    <t>根太</t>
  </si>
  <si>
    <t>根太掛</t>
  </si>
  <si>
    <t>その他内法材</t>
  </si>
  <si>
    <t>その他建具材</t>
  </si>
  <si>
    <t>ラス下地板</t>
  </si>
  <si>
    <t>合板</t>
  </si>
  <si>
    <t>木質ボード</t>
  </si>
  <si>
    <t>野縁</t>
  </si>
  <si>
    <t>捨床（荒床）</t>
  </si>
  <si>
    <t>吊木</t>
  </si>
  <si>
    <t>階段用材</t>
  </si>
  <si>
    <t>下地材</t>
  </si>
  <si>
    <t>造作材</t>
  </si>
  <si>
    <t>板類（床・壁・天井等）</t>
  </si>
  <si>
    <t>外装：板類（下見板等）</t>
  </si>
  <si>
    <t>枠・額縁</t>
  </si>
  <si>
    <t>ドア・引戸</t>
  </si>
  <si>
    <t>木拾い表の簡素化について</t>
  </si>
  <si>
    <t>１　縦枠：下地材・造作材の記載方法</t>
  </si>
  <si>
    <t>２　横枠：県産出材の記載方法</t>
  </si>
  <si>
    <t>　　「内・外装の別」や「壁・床・天井などの区分」による記載を止め、家全体としてかかった</t>
  </si>
  <si>
    <t>合板・板類など「部材毎の記載のみ」とした。</t>
  </si>
  <si>
    <t>　　「部材毎の記載」を止め、補助金額との比較を優先し　「合計のみ」の記載とした。</t>
  </si>
  <si>
    <t>様式第５号</t>
  </si>
  <si>
    <r>
      <t>うち鹿沼産木材
使用材積(ｍ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</si>
  <si>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t>鹿沼産木材の生産業者名
（県産出材証明制度
登録番号）</t>
  </si>
  <si>
    <t>鹿沼産森林認証材の生産業者名（森林認証制度に基づく認証番号）</t>
  </si>
  <si>
    <t>(G)</t>
  </si>
  <si>
    <t>(H)</t>
  </si>
  <si>
    <t>（F）</t>
  </si>
  <si>
    <t>(I)</t>
  </si>
  <si>
    <t>(A)＝D+G</t>
  </si>
  <si>
    <t>(B)＝E+H</t>
  </si>
  <si>
    <t>(C)＝F+Ｉ</t>
  </si>
  <si>
    <t>　※３　鹿沼産木材等使用割合欄は、小数点以下第１位とすること（小数点以下第２位切捨て）。</t>
  </si>
  <si>
    <t>構造材における鹿沼産木材等使用割合（％）　（（E+F）/D)</t>
  </si>
  <si>
    <t>鹿沼産木材等使用割合（％）　（(Ｂ+Ｃ）／Ａ）</t>
  </si>
  <si>
    <t>邸</t>
  </si>
  <si>
    <t>長
(mm)</t>
  </si>
  <si>
    <r>
      <t xml:space="preserve">幅・材背
</t>
    </r>
    <r>
      <rPr>
        <sz val="11"/>
        <rFont val="ＭＳ Ｐ明朝"/>
        <family val="1"/>
      </rPr>
      <t>（㎜）</t>
    </r>
  </si>
  <si>
    <r>
      <rPr>
        <sz val="11"/>
        <rFont val="ＭＳ Ｐ明朝"/>
        <family val="1"/>
      </rPr>
      <t>数量</t>
    </r>
    <r>
      <rPr>
        <sz val="9"/>
        <rFont val="ＭＳ Ｐ明朝"/>
        <family val="1"/>
      </rPr>
      <t xml:space="preserve">
(本・丁・枚)</t>
    </r>
  </si>
  <si>
    <r>
      <t>単材積
 (ｍ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</si>
  <si>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r>
      <t>使用材積
(ｍ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</si>
  <si>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　梁・桁
（小梁・大梁
  ・胴差・小屋梁
　　　・桁・軒桁）</t>
  </si>
  <si>
    <t>木拾い表 （ 計画 ・ 実績 ）</t>
  </si>
  <si>
    <r>
      <rPr>
        <sz val="8"/>
        <rFont val="ＭＳ Ｐ明朝"/>
        <family val="1"/>
      </rPr>
      <t>うち</t>
    </r>
    <r>
      <rPr>
        <sz val="9"/>
        <rFont val="ＭＳ Ｐ明朝"/>
        <family val="1"/>
      </rPr>
      <t>鹿沼産森林認証材使用材積</t>
    </r>
    <r>
      <rPr>
        <sz val="8"/>
        <rFont val="ＭＳ Ｐ明朝"/>
        <family val="1"/>
      </rPr>
      <t>(ｍ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)</t>
    </r>
  </si>
  <si>
    <t>家具等</t>
  </si>
  <si>
    <t>　※２　単材積、使用材積、鹿沼産木材及び鹿沼産森林認証材使用材積は、小数点以下第４位とすること（小数点以下第５位切捨て）。</t>
  </si>
  <si>
    <t>　※４　部材項目は必要に応じて追加すること。</t>
  </si>
  <si>
    <t>【新築木造住宅の場合】</t>
  </si>
  <si>
    <t>（新築木造住宅の場合）</t>
  </si>
  <si>
    <r>
      <rPr>
        <sz val="11"/>
        <rFont val="ＭＳ Ｐゴシック"/>
        <family val="3"/>
      </rPr>
      <t>　≧</t>
    </r>
    <r>
      <rPr>
        <sz val="11"/>
        <rFont val="ＭＳ Ｐ明朝"/>
        <family val="1"/>
      </rPr>
      <t>60％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</si>
</sst>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#,##0.0_);[Red]\(#,##0.0\)"/>
    <numFmt numFmtId="184" formatCode="0.0%"/>
    <numFmt numFmtId="185" formatCode="#,##0_);[Red]\(#,##0\)"/>
    <numFmt numFmtId="186" formatCode="0.0000_);[Red]\(0.0000\)"/>
    <numFmt numFmtId="187" formatCode="0_);[Red]\(0\)"/>
    <numFmt numFmtId="188" formatCode="#,##0.00000_);[Red]\(#,##0.000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vertAlign val="superscript"/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b/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ＭＳ Ｐ明朝"/>
      <family val="1"/>
    </font>
    <font>
      <sz val="16"/>
      <name val="ＭＳ Ｐゴシック"/>
      <family val="3"/>
    </font>
    <font>
      <vertAlign val="superscript"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85" fontId="3" fillId="0" borderId="14" xfId="0" applyNumberFormat="1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185" fontId="3" fillId="0" borderId="17" xfId="0" applyNumberFormat="1" applyFont="1" applyFill="1" applyBorder="1" applyAlignment="1">
      <alignment horizontal="right" vertical="center"/>
    </xf>
    <xf numFmtId="181" fontId="3" fillId="0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85" fontId="3" fillId="0" borderId="20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185" fontId="3" fillId="0" borderId="24" xfId="0" applyNumberFormat="1" applyFont="1" applyFill="1" applyBorder="1" applyAlignment="1">
      <alignment horizontal="right" vertical="center"/>
    </xf>
    <xf numFmtId="181" fontId="3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181" fontId="3" fillId="0" borderId="33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right" vertical="center"/>
    </xf>
    <xf numFmtId="185" fontId="3" fillId="0" borderId="36" xfId="0" applyNumberFormat="1" applyFont="1" applyFill="1" applyBorder="1" applyAlignment="1">
      <alignment horizontal="right" vertical="center"/>
    </xf>
    <xf numFmtId="181" fontId="3" fillId="0" borderId="37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 shrinkToFit="1"/>
    </xf>
    <xf numFmtId="181" fontId="3" fillId="0" borderId="41" xfId="0" applyNumberFormat="1" applyFont="1" applyFill="1" applyBorder="1" applyAlignment="1">
      <alignment horizontal="center" vertical="center"/>
    </xf>
    <xf numFmtId="185" fontId="3" fillId="0" borderId="17" xfId="0" applyNumberFormat="1" applyFont="1" applyFill="1" applyBorder="1" applyAlignment="1">
      <alignment horizontal="right" vertical="center" shrinkToFit="1"/>
    </xf>
    <xf numFmtId="180" fontId="3" fillId="0" borderId="18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185" fontId="3" fillId="0" borderId="46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185" fontId="3" fillId="0" borderId="48" xfId="0" applyNumberFormat="1" applyFont="1" applyFill="1" applyBorder="1" applyAlignment="1">
      <alignment horizontal="right" vertical="center"/>
    </xf>
    <xf numFmtId="181" fontId="3" fillId="0" borderId="49" xfId="0" applyNumberFormat="1" applyFont="1" applyFill="1" applyBorder="1" applyAlignment="1">
      <alignment horizontal="right" vertical="center"/>
    </xf>
    <xf numFmtId="181" fontId="3" fillId="0" borderId="50" xfId="0" applyNumberFormat="1" applyFont="1" applyFill="1" applyBorder="1" applyAlignment="1">
      <alignment horizontal="right" vertical="center"/>
    </xf>
    <xf numFmtId="0" fontId="3" fillId="33" borderId="36" xfId="0" applyFont="1" applyFill="1" applyBorder="1" applyAlignment="1">
      <alignment horizontal="right" vertical="center"/>
    </xf>
    <xf numFmtId="181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81" fontId="6" fillId="0" borderId="41" xfId="0" applyNumberFormat="1" applyFont="1" applyFill="1" applyBorder="1" applyAlignment="1">
      <alignment vertical="center"/>
    </xf>
    <xf numFmtId="0" fontId="3" fillId="0" borderId="54" xfId="0" applyFont="1" applyFill="1" applyBorder="1" applyAlignment="1">
      <alignment horizontal="right" vertical="center"/>
    </xf>
    <xf numFmtId="186" fontId="3" fillId="0" borderId="46" xfId="0" applyNumberFormat="1" applyFont="1" applyFill="1" applyBorder="1" applyAlignment="1">
      <alignment horizontal="right" vertical="center"/>
    </xf>
    <xf numFmtId="186" fontId="3" fillId="0" borderId="36" xfId="0" applyNumberFormat="1" applyFont="1" applyFill="1" applyBorder="1" applyAlignment="1">
      <alignment horizontal="right" vertical="center"/>
    </xf>
    <xf numFmtId="186" fontId="3" fillId="0" borderId="55" xfId="0" applyNumberFormat="1" applyFont="1" applyFill="1" applyBorder="1" applyAlignment="1">
      <alignment horizontal="right" vertical="center"/>
    </xf>
    <xf numFmtId="186" fontId="3" fillId="0" borderId="56" xfId="0" applyNumberFormat="1" applyFont="1" applyFill="1" applyBorder="1" applyAlignment="1">
      <alignment horizontal="right" vertical="center"/>
    </xf>
    <xf numFmtId="186" fontId="3" fillId="0" borderId="48" xfId="0" applyNumberFormat="1" applyFont="1" applyFill="1" applyBorder="1" applyAlignment="1">
      <alignment horizontal="right" vertical="center"/>
    </xf>
    <xf numFmtId="186" fontId="3" fillId="0" borderId="57" xfId="0" applyNumberFormat="1" applyFont="1" applyFill="1" applyBorder="1" applyAlignment="1">
      <alignment horizontal="right" vertical="center"/>
    </xf>
    <xf numFmtId="186" fontId="3" fillId="0" borderId="14" xfId="0" applyNumberFormat="1" applyFont="1" applyFill="1" applyBorder="1" applyAlignment="1">
      <alignment horizontal="right" vertical="center"/>
    </xf>
    <xf numFmtId="186" fontId="3" fillId="0" borderId="24" xfId="0" applyNumberFormat="1" applyFont="1" applyFill="1" applyBorder="1" applyAlignment="1">
      <alignment horizontal="right" vertical="center"/>
    </xf>
    <xf numFmtId="186" fontId="3" fillId="0" borderId="12" xfId="0" applyNumberFormat="1" applyFont="1" applyFill="1" applyBorder="1" applyAlignment="1">
      <alignment horizontal="right" vertical="center"/>
    </xf>
    <xf numFmtId="186" fontId="3" fillId="0" borderId="20" xfId="0" applyNumberFormat="1" applyFont="1" applyFill="1" applyBorder="1" applyAlignment="1">
      <alignment horizontal="right" vertical="center"/>
    </xf>
    <xf numFmtId="186" fontId="3" fillId="33" borderId="12" xfId="0" applyNumberFormat="1" applyFont="1" applyFill="1" applyBorder="1" applyAlignment="1">
      <alignment horizontal="right" vertical="center"/>
    </xf>
    <xf numFmtId="186" fontId="3" fillId="33" borderId="20" xfId="0" applyNumberFormat="1" applyFont="1" applyFill="1" applyBorder="1" applyAlignment="1">
      <alignment horizontal="right" vertical="center"/>
    </xf>
    <xf numFmtId="186" fontId="3" fillId="33" borderId="36" xfId="0" applyNumberFormat="1" applyFont="1" applyFill="1" applyBorder="1" applyAlignment="1">
      <alignment horizontal="right" vertical="center"/>
    </xf>
    <xf numFmtId="186" fontId="3" fillId="33" borderId="21" xfId="0" applyNumberFormat="1" applyFont="1" applyFill="1" applyBorder="1" applyAlignment="1">
      <alignment horizontal="right" vertical="center"/>
    </xf>
    <xf numFmtId="186" fontId="3" fillId="33" borderId="24" xfId="0" applyNumberFormat="1" applyFont="1" applyFill="1" applyBorder="1" applyAlignment="1">
      <alignment horizontal="right" vertical="center"/>
    </xf>
    <xf numFmtId="186" fontId="3" fillId="0" borderId="29" xfId="0" applyNumberFormat="1" applyFont="1" applyFill="1" applyBorder="1" applyAlignment="1">
      <alignment horizontal="right" vertical="center"/>
    </xf>
    <xf numFmtId="186" fontId="3" fillId="0" borderId="58" xfId="0" applyNumberFormat="1" applyFont="1" applyFill="1" applyBorder="1" applyAlignment="1">
      <alignment horizontal="right" vertical="center"/>
    </xf>
    <xf numFmtId="186" fontId="3" fillId="33" borderId="58" xfId="0" applyNumberFormat="1" applyFont="1" applyFill="1" applyBorder="1" applyAlignment="1">
      <alignment horizontal="right" vertical="center"/>
    </xf>
    <xf numFmtId="186" fontId="3" fillId="33" borderId="59" xfId="0" applyNumberFormat="1" applyFont="1" applyFill="1" applyBorder="1" applyAlignment="1">
      <alignment horizontal="center" vertical="center"/>
    </xf>
    <xf numFmtId="186" fontId="3" fillId="33" borderId="14" xfId="0" applyNumberFormat="1" applyFont="1" applyFill="1" applyBorder="1" applyAlignment="1">
      <alignment horizontal="right" vertical="center" shrinkToFit="1"/>
    </xf>
    <xf numFmtId="186" fontId="3" fillId="33" borderId="60" xfId="0" applyNumberFormat="1" applyFont="1" applyFill="1" applyBorder="1" applyAlignment="1">
      <alignment horizontal="right" vertical="center" shrinkToFit="1"/>
    </xf>
    <xf numFmtId="186" fontId="3" fillId="33" borderId="46" xfId="0" applyNumberFormat="1" applyFont="1" applyFill="1" applyBorder="1" applyAlignment="1">
      <alignment horizontal="right" vertical="center"/>
    </xf>
    <xf numFmtId="186" fontId="3" fillId="33" borderId="48" xfId="0" applyNumberFormat="1" applyFont="1" applyFill="1" applyBorder="1" applyAlignment="1">
      <alignment horizontal="right" vertical="center"/>
    </xf>
    <xf numFmtId="186" fontId="3" fillId="33" borderId="14" xfId="0" applyNumberFormat="1" applyFont="1" applyFill="1" applyBorder="1" applyAlignment="1">
      <alignment horizontal="right" vertical="center"/>
    </xf>
    <xf numFmtId="186" fontId="3" fillId="33" borderId="17" xfId="0" applyNumberFormat="1" applyFont="1" applyFill="1" applyBorder="1" applyAlignment="1">
      <alignment horizontal="right" vertical="center" shrinkToFit="1"/>
    </xf>
    <xf numFmtId="186" fontId="3" fillId="0" borderId="2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quotePrefix="1">
      <alignment horizontal="right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 textRotation="255"/>
    </xf>
    <xf numFmtId="0" fontId="2" fillId="0" borderId="40" xfId="0" applyFont="1" applyBorder="1" applyAlignment="1">
      <alignment vertical="center" textRotation="255"/>
    </xf>
    <xf numFmtId="183" fontId="3" fillId="0" borderId="41" xfId="0" applyNumberFormat="1" applyFont="1" applyFill="1" applyBorder="1" applyAlignment="1">
      <alignment horizontal="right" vertical="center" shrinkToFit="1"/>
    </xf>
    <xf numFmtId="182" fontId="3" fillId="0" borderId="33" xfId="0" applyNumberFormat="1" applyFont="1" applyFill="1" applyBorder="1" applyAlignment="1">
      <alignment horizontal="right" vertical="center" shrinkToFit="1"/>
    </xf>
    <xf numFmtId="0" fontId="3" fillId="0" borderId="61" xfId="0" applyFont="1" applyFill="1" applyBorder="1" applyAlignment="1">
      <alignment horizontal="right" vertical="center"/>
    </xf>
    <xf numFmtId="186" fontId="3" fillId="33" borderId="62" xfId="0" applyNumberFormat="1" applyFont="1" applyFill="1" applyBorder="1" applyAlignment="1">
      <alignment horizontal="right" vertical="center"/>
    </xf>
    <xf numFmtId="185" fontId="3" fillId="0" borderId="62" xfId="0" applyNumberFormat="1" applyFont="1" applyFill="1" applyBorder="1" applyAlignment="1">
      <alignment horizontal="right" vertical="center"/>
    </xf>
    <xf numFmtId="181" fontId="3" fillId="0" borderId="63" xfId="0" applyNumberFormat="1" applyFont="1" applyFill="1" applyBorder="1" applyAlignment="1">
      <alignment horizontal="right" vertical="center"/>
    </xf>
    <xf numFmtId="0" fontId="3" fillId="0" borderId="62" xfId="0" applyFont="1" applyFill="1" applyBorder="1" applyAlignment="1">
      <alignment horizontal="right" vertical="center"/>
    </xf>
    <xf numFmtId="0" fontId="3" fillId="0" borderId="64" xfId="0" applyFont="1" applyFill="1" applyBorder="1" applyAlignment="1">
      <alignment horizontal="right" vertical="center"/>
    </xf>
    <xf numFmtId="0" fontId="3" fillId="0" borderId="57" xfId="0" applyFont="1" applyFill="1" applyBorder="1" applyAlignment="1">
      <alignment horizontal="right" vertical="center"/>
    </xf>
    <xf numFmtId="186" fontId="3" fillId="33" borderId="57" xfId="0" applyNumberFormat="1" applyFont="1" applyFill="1" applyBorder="1" applyAlignment="1">
      <alignment horizontal="right" vertical="center"/>
    </xf>
    <xf numFmtId="185" fontId="3" fillId="0" borderId="57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center" vertical="center"/>
    </xf>
    <xf numFmtId="186" fontId="3" fillId="33" borderId="46" xfId="0" applyNumberFormat="1" applyFont="1" applyFill="1" applyBorder="1" applyAlignment="1">
      <alignment horizontal="right" vertical="center" shrinkToFit="1"/>
    </xf>
    <xf numFmtId="183" fontId="3" fillId="0" borderId="46" xfId="0" applyNumberFormat="1" applyFont="1" applyFill="1" applyBorder="1" applyAlignment="1">
      <alignment horizontal="right" vertical="center" shrinkToFit="1"/>
    </xf>
    <xf numFmtId="182" fontId="3" fillId="0" borderId="49" xfId="0" applyNumberFormat="1" applyFont="1" applyFill="1" applyBorder="1" applyAlignment="1">
      <alignment horizontal="right" vertical="center" shrinkToFit="1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65" xfId="0" applyNumberFormat="1" applyFont="1" applyFill="1" applyBorder="1" applyAlignment="1">
      <alignment vertical="center"/>
    </xf>
    <xf numFmtId="178" fontId="7" fillId="0" borderId="6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left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vertical="center"/>
    </xf>
    <xf numFmtId="178" fontId="8" fillId="0" borderId="66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86" fontId="3" fillId="33" borderId="17" xfId="0" applyNumberFormat="1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center" vertical="center" shrinkToFit="1"/>
    </xf>
    <xf numFmtId="186" fontId="3" fillId="33" borderId="70" xfId="0" applyNumberFormat="1" applyFont="1" applyFill="1" applyBorder="1" applyAlignment="1">
      <alignment horizontal="center" vertical="center"/>
    </xf>
    <xf numFmtId="186" fontId="3" fillId="33" borderId="71" xfId="0" applyNumberFormat="1" applyFont="1" applyFill="1" applyBorder="1" applyAlignment="1">
      <alignment horizontal="right" vertical="center"/>
    </xf>
    <xf numFmtId="186" fontId="3" fillId="33" borderId="72" xfId="0" applyNumberFormat="1" applyFont="1" applyFill="1" applyBorder="1" applyAlignment="1">
      <alignment horizontal="right" vertical="center"/>
    </xf>
    <xf numFmtId="186" fontId="3" fillId="33" borderId="73" xfId="0" applyNumberFormat="1" applyFont="1" applyFill="1" applyBorder="1" applyAlignment="1">
      <alignment horizontal="right" vertical="center" shrinkToFit="1"/>
    </xf>
    <xf numFmtId="178" fontId="3" fillId="33" borderId="74" xfId="0" applyNumberFormat="1" applyFont="1" applyFill="1" applyBorder="1" applyAlignment="1">
      <alignment horizontal="right" vertical="center" shrinkToFit="1"/>
    </xf>
    <xf numFmtId="178" fontId="9" fillId="33" borderId="75" xfId="0" applyNumberFormat="1" applyFont="1" applyFill="1" applyBorder="1" applyAlignment="1">
      <alignment horizontal="right" vertical="center" shrinkToFit="1"/>
    </xf>
    <xf numFmtId="178" fontId="3" fillId="33" borderId="75" xfId="0" applyNumberFormat="1" applyFont="1" applyFill="1" applyBorder="1" applyAlignment="1">
      <alignment horizontal="right" vertical="center" shrinkToFit="1"/>
    </xf>
    <xf numFmtId="0" fontId="4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right" vertical="center" shrinkToFit="1"/>
    </xf>
    <xf numFmtId="178" fontId="3" fillId="33" borderId="76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71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4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4" fillId="0" borderId="83" xfId="0" applyFont="1" applyFill="1" applyBorder="1" applyAlignment="1">
      <alignment vertical="center"/>
    </xf>
    <xf numFmtId="0" fontId="13" fillId="33" borderId="59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right" vertical="center"/>
    </xf>
    <xf numFmtId="186" fontId="13" fillId="33" borderId="59" xfId="0" applyNumberFormat="1" applyFont="1" applyFill="1" applyBorder="1" applyAlignment="1">
      <alignment horizontal="center" vertical="center"/>
    </xf>
    <xf numFmtId="186" fontId="13" fillId="33" borderId="41" xfId="0" applyNumberFormat="1" applyFont="1" applyFill="1" applyBorder="1" applyAlignment="1">
      <alignment horizontal="center" vertical="center"/>
    </xf>
    <xf numFmtId="186" fontId="13" fillId="33" borderId="84" xfId="0" applyNumberFormat="1" applyFont="1" applyFill="1" applyBorder="1" applyAlignment="1">
      <alignment horizontal="center" vertical="center"/>
    </xf>
    <xf numFmtId="186" fontId="4" fillId="33" borderId="5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4" fontId="3" fillId="33" borderId="85" xfId="0" applyNumberFormat="1" applyFont="1" applyFill="1" applyBorder="1" applyAlignment="1">
      <alignment horizontal="center" vertical="center" shrinkToFit="1"/>
    </xf>
    <xf numFmtId="184" fontId="3" fillId="33" borderId="86" xfId="0" applyNumberFormat="1" applyFont="1" applyFill="1" applyBorder="1" applyAlignment="1">
      <alignment horizontal="center" vertical="center" shrinkToFit="1"/>
    </xf>
    <xf numFmtId="184" fontId="3" fillId="33" borderId="87" xfId="0" applyNumberFormat="1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left" vertical="center"/>
    </xf>
    <xf numFmtId="0" fontId="4" fillId="0" borderId="77" xfId="0" applyFont="1" applyFill="1" applyBorder="1" applyAlignment="1">
      <alignment horizontal="left" vertical="center"/>
    </xf>
    <xf numFmtId="0" fontId="4" fillId="0" borderId="7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4" fillId="0" borderId="8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91" xfId="0" applyFont="1" applyFill="1" applyBorder="1" applyAlignment="1">
      <alignment horizontal="left" vertical="center"/>
    </xf>
    <xf numFmtId="0" fontId="10" fillId="0" borderId="92" xfId="0" applyFont="1" applyFill="1" applyBorder="1" applyAlignment="1">
      <alignment horizontal="left" vertical="center"/>
    </xf>
    <xf numFmtId="0" fontId="10" fillId="0" borderId="93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94" xfId="0" applyFont="1" applyFill="1" applyBorder="1" applyAlignment="1">
      <alignment horizontal="left" vertical="center"/>
    </xf>
    <xf numFmtId="0" fontId="10" fillId="0" borderId="93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4" fillId="0" borderId="95" xfId="0" applyFont="1" applyFill="1" applyBorder="1" applyAlignment="1">
      <alignment horizontal="center" vertical="center" shrinkToFit="1"/>
    </xf>
    <xf numFmtId="0" fontId="4" fillId="0" borderId="91" xfId="0" applyFont="1" applyFill="1" applyBorder="1" applyAlignment="1">
      <alignment horizontal="center" vertical="center" shrinkToFit="1"/>
    </xf>
    <xf numFmtId="0" fontId="4" fillId="0" borderId="9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shrinkToFit="1"/>
    </xf>
    <xf numFmtId="178" fontId="13" fillId="0" borderId="74" xfId="0" applyNumberFormat="1" applyFont="1" applyFill="1" applyBorder="1" applyAlignment="1">
      <alignment horizontal="center" vertical="center" wrapText="1" shrinkToFit="1"/>
    </xf>
    <xf numFmtId="0" fontId="14" fillId="0" borderId="73" xfId="0" applyFont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vertical="center" shrinkToFit="1"/>
    </xf>
    <xf numFmtId="0" fontId="3" fillId="0" borderId="54" xfId="0" applyFont="1" applyFill="1" applyBorder="1" applyAlignment="1">
      <alignment horizontal="center" vertical="center" textRotation="255" shrinkToFit="1"/>
    </xf>
    <xf numFmtId="0" fontId="3" fillId="0" borderId="26" xfId="0" applyFont="1" applyFill="1" applyBorder="1" applyAlignment="1">
      <alignment horizontal="center" vertical="center" textRotation="255"/>
    </xf>
    <xf numFmtId="0" fontId="2" fillId="0" borderId="26" xfId="0" applyFont="1" applyBorder="1" applyAlignment="1">
      <alignment vertical="center" textRotation="255"/>
    </xf>
    <xf numFmtId="0" fontId="2" fillId="0" borderId="39" xfId="0" applyFont="1" applyBorder="1" applyAlignment="1">
      <alignment vertical="center" textRotation="255"/>
    </xf>
    <xf numFmtId="0" fontId="4" fillId="0" borderId="31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10" fillId="0" borderId="9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94" xfId="0" applyFont="1" applyBorder="1" applyAlignment="1">
      <alignment horizontal="left" vertical="center"/>
    </xf>
    <xf numFmtId="0" fontId="4" fillId="0" borderId="97" xfId="0" applyFont="1" applyBorder="1" applyAlignment="1">
      <alignment horizontal="left" vertical="center"/>
    </xf>
    <xf numFmtId="0" fontId="4" fillId="0" borderId="98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99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/>
    </xf>
    <xf numFmtId="0" fontId="0" fillId="0" borderId="90" xfId="0" applyFont="1" applyBorder="1" applyAlignment="1">
      <alignment horizontal="left" vertical="center"/>
    </xf>
    <xf numFmtId="0" fontId="4" fillId="0" borderId="71" xfId="0" applyFont="1" applyFill="1" applyBorder="1" applyAlignment="1">
      <alignment horizontal="left" vertical="center" shrinkToFit="1"/>
    </xf>
    <xf numFmtId="0" fontId="4" fillId="0" borderId="77" xfId="0" applyFont="1" applyFill="1" applyBorder="1" applyAlignment="1">
      <alignment horizontal="left" vertical="center" shrinkToFit="1"/>
    </xf>
    <xf numFmtId="0" fontId="4" fillId="0" borderId="78" xfId="0" applyFont="1" applyFill="1" applyBorder="1" applyAlignment="1">
      <alignment horizontal="left" vertical="center" shrinkToFit="1"/>
    </xf>
    <xf numFmtId="0" fontId="10" fillId="0" borderId="93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left" vertical="center" shrinkToFit="1"/>
    </xf>
    <xf numFmtId="0" fontId="10" fillId="0" borderId="94" xfId="0" applyFont="1" applyFill="1" applyBorder="1" applyAlignment="1">
      <alignment horizontal="left" vertical="center" shrinkToFit="1"/>
    </xf>
    <xf numFmtId="0" fontId="4" fillId="0" borderId="97" xfId="0" applyFont="1" applyFill="1" applyBorder="1" applyAlignment="1">
      <alignment horizontal="left" vertical="center"/>
    </xf>
    <xf numFmtId="0" fontId="0" fillId="0" borderId="97" xfId="0" applyFont="1" applyBorder="1" applyAlignment="1">
      <alignment horizontal="left" vertical="center"/>
    </xf>
    <xf numFmtId="0" fontId="0" fillId="0" borderId="98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99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3" fillId="0" borderId="97" xfId="0" applyFont="1" applyFill="1" applyBorder="1" applyAlignment="1">
      <alignment horizontal="left" vertical="center"/>
    </xf>
    <xf numFmtId="0" fontId="2" fillId="0" borderId="97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99" xfId="0" applyFont="1" applyBorder="1" applyAlignment="1">
      <alignment horizontal="left" vertical="center"/>
    </xf>
    <xf numFmtId="0" fontId="10" fillId="0" borderId="74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10" fillId="0" borderId="98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100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99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textRotation="255" wrapText="1" shrinkToFit="1"/>
    </xf>
    <xf numFmtId="0" fontId="3" fillId="0" borderId="26" xfId="0" applyFont="1" applyFill="1" applyBorder="1" applyAlignment="1">
      <alignment horizontal="center" vertical="center" textRotation="255" wrapText="1" shrinkToFit="1"/>
    </xf>
    <xf numFmtId="0" fontId="4" fillId="0" borderId="74" xfId="0" applyFont="1" applyFill="1" applyBorder="1" applyAlignment="1">
      <alignment horizontal="left" vertical="center"/>
    </xf>
    <xf numFmtId="0" fontId="4" fillId="0" borderId="98" xfId="0" applyFont="1" applyFill="1" applyBorder="1" applyAlignment="1">
      <alignment horizontal="left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" fillId="0" borderId="103" xfId="0" applyFont="1" applyFill="1" applyBorder="1" applyAlignment="1">
      <alignment horizontal="center" vertical="center"/>
    </xf>
    <xf numFmtId="181" fontId="6" fillId="34" borderId="104" xfId="0" applyNumberFormat="1" applyFont="1" applyFill="1" applyBorder="1" applyAlignment="1">
      <alignment horizontal="center" vertical="center" shrinkToFit="1"/>
    </xf>
    <xf numFmtId="181" fontId="6" fillId="34" borderId="105" xfId="0" applyNumberFormat="1" applyFont="1" applyFill="1" applyBorder="1" applyAlignment="1">
      <alignment horizontal="center" vertical="center" shrinkToFit="1"/>
    </xf>
    <xf numFmtId="0" fontId="8" fillId="0" borderId="106" xfId="0" applyFont="1" applyFill="1" applyBorder="1" applyAlignment="1">
      <alignment horizontal="left" vertical="center"/>
    </xf>
    <xf numFmtId="0" fontId="8" fillId="0" borderId="65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33" borderId="107" xfId="0" applyFont="1" applyFill="1" applyBorder="1" applyAlignment="1">
      <alignment horizontal="right" vertical="center"/>
    </xf>
    <xf numFmtId="0" fontId="2" fillId="33" borderId="108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88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89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4" fillId="0" borderId="7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90" xfId="0" applyFont="1" applyFill="1" applyBorder="1" applyAlignment="1">
      <alignment horizontal="right" vertical="center"/>
    </xf>
    <xf numFmtId="0" fontId="3" fillId="0" borderId="64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4" fillId="0" borderId="71" xfId="0" applyFont="1" applyFill="1" applyBorder="1" applyAlignment="1">
      <alignment horizontal="right" vertical="center"/>
    </xf>
    <xf numFmtId="0" fontId="4" fillId="0" borderId="77" xfId="0" applyFont="1" applyFill="1" applyBorder="1" applyAlignment="1">
      <alignment horizontal="right" vertical="center"/>
    </xf>
    <xf numFmtId="0" fontId="4" fillId="0" borderId="78" xfId="0" applyFont="1" applyFill="1" applyBorder="1" applyAlignment="1">
      <alignment horizontal="right" vertical="center"/>
    </xf>
    <xf numFmtId="185" fontId="3" fillId="0" borderId="52" xfId="0" applyNumberFormat="1" applyFont="1" applyFill="1" applyBorder="1" applyAlignment="1">
      <alignment horizontal="left" vertical="center" shrinkToFit="1"/>
    </xf>
    <xf numFmtId="181" fontId="3" fillId="0" borderId="93" xfId="0" applyNumberFormat="1" applyFont="1" applyFill="1" applyBorder="1" applyAlignment="1">
      <alignment horizontal="left" vertical="center"/>
    </xf>
    <xf numFmtId="181" fontId="3" fillId="0" borderId="94" xfId="0" applyNumberFormat="1" applyFont="1" applyFill="1" applyBorder="1" applyAlignment="1">
      <alignment horizontal="left" vertical="center"/>
    </xf>
    <xf numFmtId="185" fontId="4" fillId="0" borderId="16" xfId="0" applyNumberFormat="1" applyFont="1" applyFill="1" applyBorder="1" applyAlignment="1">
      <alignment horizontal="left" vertical="center" shrinkToFit="1"/>
    </xf>
    <xf numFmtId="184" fontId="4" fillId="33" borderId="85" xfId="0" applyNumberFormat="1" applyFont="1" applyFill="1" applyBorder="1" applyAlignment="1">
      <alignment horizontal="center" vertical="center" shrinkToFit="1"/>
    </xf>
    <xf numFmtId="184" fontId="4" fillId="33" borderId="86" xfId="0" applyNumberFormat="1" applyFont="1" applyFill="1" applyBorder="1" applyAlignment="1">
      <alignment horizontal="center" vertical="center" shrinkToFit="1"/>
    </xf>
    <xf numFmtId="184" fontId="4" fillId="33" borderId="87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3"/>
  <sheetViews>
    <sheetView showZeros="0" tabSelected="1" view="pageBreakPreview" zoomScale="80" zoomScaleSheetLayoutView="80" workbookViewId="0" topLeftCell="A1">
      <selection activeCell="O89" sqref="O89"/>
    </sheetView>
  </sheetViews>
  <sheetFormatPr defaultColWidth="9.00390625" defaultRowHeight="13.5"/>
  <cols>
    <col min="1" max="1" width="1.25" style="1" customWidth="1"/>
    <col min="2" max="3" width="3.25390625" style="2" customWidth="1"/>
    <col min="4" max="6" width="6.375" style="2" customWidth="1"/>
    <col min="7" max="7" width="8.75390625" style="1" customWidth="1"/>
    <col min="8" max="10" width="7.50390625" style="1" customWidth="1"/>
    <col min="11" max="11" width="8.875" style="1" customWidth="1"/>
    <col min="12" max="12" width="8.25390625" style="1" customWidth="1"/>
    <col min="13" max="13" width="8.75390625" style="3" customWidth="1"/>
    <col min="14" max="15" width="13.125" style="3" customWidth="1"/>
    <col min="16" max="17" width="18.75390625" style="3" customWidth="1"/>
    <col min="18" max="16384" width="9.00390625" style="1" customWidth="1"/>
  </cols>
  <sheetData>
    <row r="1" spans="2:5" ht="13.5">
      <c r="B1" s="170" t="s">
        <v>68</v>
      </c>
      <c r="C1" s="1"/>
      <c r="D1" s="1"/>
      <c r="E1" s="1"/>
    </row>
    <row r="2" spans="2:17" ht="21.75" customHeight="1">
      <c r="B2" s="202" t="s">
        <v>89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2:17" ht="21.75" customHeight="1">
      <c r="B3" s="4"/>
      <c r="C3" s="138"/>
      <c r="D3" s="138"/>
      <c r="E3" s="138"/>
      <c r="F3" s="138"/>
      <c r="G3" s="138"/>
      <c r="H3" s="138"/>
      <c r="I3" s="138"/>
      <c r="J3" s="138"/>
      <c r="K3" s="4"/>
      <c r="L3" s="4"/>
      <c r="M3" s="4"/>
      <c r="O3" s="150" t="s">
        <v>13</v>
      </c>
      <c r="P3" s="151"/>
      <c r="Q3" s="151"/>
    </row>
    <row r="4" spans="2:17" ht="14.25" customHeight="1">
      <c r="B4" s="4"/>
      <c r="C4" s="138"/>
      <c r="D4" s="138"/>
      <c r="E4" s="149"/>
      <c r="F4" s="149"/>
      <c r="G4" s="148"/>
      <c r="H4" s="149"/>
      <c r="I4" s="149"/>
      <c r="J4" s="153" t="s">
        <v>82</v>
      </c>
      <c r="K4" s="4"/>
      <c r="L4" s="4"/>
      <c r="M4" s="4"/>
      <c r="O4" s="152" t="s">
        <v>12</v>
      </c>
      <c r="P4" s="152"/>
      <c r="Q4" s="153" t="s">
        <v>11</v>
      </c>
    </row>
    <row r="5" spans="2:17" ht="7.5" customHeight="1" thickBot="1">
      <c r="B5" s="4"/>
      <c r="C5" s="4"/>
      <c r="D5" s="4"/>
      <c r="E5" s="4"/>
      <c r="F5" s="4"/>
      <c r="G5" s="6"/>
      <c r="H5" s="6"/>
      <c r="I5" s="6"/>
      <c r="J5" s="6"/>
      <c r="K5" s="5"/>
      <c r="L5" s="6"/>
      <c r="M5" s="7"/>
      <c r="N5" s="7"/>
      <c r="O5" s="7"/>
      <c r="P5" s="7"/>
      <c r="Q5" s="7"/>
    </row>
    <row r="6" spans="2:17" ht="12.75" customHeight="1">
      <c r="B6" s="203" t="s">
        <v>14</v>
      </c>
      <c r="C6" s="184" t="s">
        <v>15</v>
      </c>
      <c r="D6" s="185"/>
      <c r="E6" s="185"/>
      <c r="F6" s="186"/>
      <c r="G6" s="206" t="s">
        <v>8</v>
      </c>
      <c r="H6" s="207"/>
      <c r="I6" s="207"/>
      <c r="J6" s="208"/>
      <c r="K6" s="215" t="s">
        <v>30</v>
      </c>
      <c r="L6" s="207"/>
      <c r="M6" s="216"/>
      <c r="N6" s="216"/>
      <c r="O6" s="137"/>
      <c r="P6" s="217" t="s">
        <v>70</v>
      </c>
      <c r="Q6" s="174" t="s">
        <v>71</v>
      </c>
    </row>
    <row r="7" spans="2:17" ht="7.5" customHeight="1">
      <c r="B7" s="204"/>
      <c r="C7" s="187"/>
      <c r="D7" s="188"/>
      <c r="E7" s="188"/>
      <c r="F7" s="189"/>
      <c r="G7" s="177" t="s">
        <v>1</v>
      </c>
      <c r="H7" s="213" t="s">
        <v>83</v>
      </c>
      <c r="I7" s="213" t="s">
        <v>7</v>
      </c>
      <c r="J7" s="182" t="s">
        <v>84</v>
      </c>
      <c r="K7" s="182" t="s">
        <v>85</v>
      </c>
      <c r="L7" s="209" t="s">
        <v>86</v>
      </c>
      <c r="M7" s="211" t="s">
        <v>87</v>
      </c>
      <c r="N7" s="59"/>
      <c r="O7" s="140"/>
      <c r="P7" s="218"/>
      <c r="Q7" s="175"/>
    </row>
    <row r="8" spans="2:17" s="2" customFormat="1" ht="30" customHeight="1" thickBot="1">
      <c r="B8" s="205"/>
      <c r="C8" s="190"/>
      <c r="D8" s="191"/>
      <c r="E8" s="191"/>
      <c r="F8" s="192"/>
      <c r="G8" s="178"/>
      <c r="H8" s="214"/>
      <c r="I8" s="214"/>
      <c r="J8" s="183"/>
      <c r="K8" s="183"/>
      <c r="L8" s="210"/>
      <c r="M8" s="212"/>
      <c r="N8" s="154" t="s">
        <v>69</v>
      </c>
      <c r="O8" s="154" t="s">
        <v>90</v>
      </c>
      <c r="P8" s="219"/>
      <c r="Q8" s="176"/>
    </row>
    <row r="9" spans="2:17" ht="12" customHeight="1">
      <c r="B9" s="220" t="s">
        <v>22</v>
      </c>
      <c r="C9" s="193" t="s">
        <v>0</v>
      </c>
      <c r="D9" s="194"/>
      <c r="E9" s="194"/>
      <c r="F9" s="195"/>
      <c r="G9" s="30"/>
      <c r="H9" s="14"/>
      <c r="I9" s="14"/>
      <c r="J9" s="14"/>
      <c r="K9" s="14"/>
      <c r="L9" s="101">
        <f aca="true" t="shared" si="0" ref="L9:L49">ROUNDDOWN(H9*I9*J9*1/1000000000,4)</f>
        <v>0</v>
      </c>
      <c r="M9" s="82">
        <f aca="true" t="shared" si="1" ref="M9:M28">L9*K9</f>
        <v>0</v>
      </c>
      <c r="N9" s="99"/>
      <c r="O9" s="99"/>
      <c r="P9" s="15"/>
      <c r="Q9" s="16"/>
    </row>
    <row r="10" spans="2:17" ht="12" customHeight="1">
      <c r="B10" s="221"/>
      <c r="C10" s="196"/>
      <c r="D10" s="197"/>
      <c r="E10" s="197"/>
      <c r="F10" s="198"/>
      <c r="G10" s="10"/>
      <c r="H10" s="11"/>
      <c r="I10" s="11"/>
      <c r="J10" s="11"/>
      <c r="K10" s="11"/>
      <c r="L10" s="84">
        <f>ROUNDDOWN(H10*I10*J10*1/1000000000,4)</f>
        <v>0</v>
      </c>
      <c r="M10" s="84">
        <f t="shared" si="1"/>
        <v>0</v>
      </c>
      <c r="N10" s="86"/>
      <c r="O10" s="86"/>
      <c r="P10" s="12"/>
      <c r="Q10" s="13"/>
    </row>
    <row r="11" spans="2:17" ht="12" customHeight="1">
      <c r="B11" s="221"/>
      <c r="C11" s="199" t="s">
        <v>18</v>
      </c>
      <c r="D11" s="200"/>
      <c r="E11" s="200"/>
      <c r="F11" s="201"/>
      <c r="G11" s="34"/>
      <c r="H11" s="22"/>
      <c r="I11" s="22"/>
      <c r="J11" s="22"/>
      <c r="K11" s="22"/>
      <c r="L11" s="85">
        <f t="shared" si="0"/>
        <v>0</v>
      </c>
      <c r="M11" s="85">
        <f t="shared" si="1"/>
        <v>0</v>
      </c>
      <c r="N11" s="87"/>
      <c r="O11" s="87"/>
      <c r="P11" s="24"/>
      <c r="Q11" s="25"/>
    </row>
    <row r="12" spans="2:17" ht="12" customHeight="1">
      <c r="B12" s="221"/>
      <c r="C12" s="199"/>
      <c r="D12" s="200"/>
      <c r="E12" s="200"/>
      <c r="F12" s="201"/>
      <c r="G12" s="47"/>
      <c r="H12" s="48"/>
      <c r="I12" s="48"/>
      <c r="J12" s="48"/>
      <c r="K12" s="48"/>
      <c r="L12" s="84">
        <f t="shared" si="0"/>
        <v>0</v>
      </c>
      <c r="M12" s="77">
        <f t="shared" si="1"/>
        <v>0</v>
      </c>
      <c r="N12" s="88"/>
      <c r="O12" s="88"/>
      <c r="P12" s="49"/>
      <c r="Q12" s="50"/>
    </row>
    <row r="13" spans="2:17" ht="12" customHeight="1">
      <c r="B13" s="221"/>
      <c r="C13" s="199" t="s">
        <v>45</v>
      </c>
      <c r="D13" s="200"/>
      <c r="E13" s="200"/>
      <c r="F13" s="201"/>
      <c r="G13" s="34"/>
      <c r="H13" s="22"/>
      <c r="I13" s="22"/>
      <c r="J13" s="22"/>
      <c r="K13" s="22"/>
      <c r="L13" s="85">
        <f t="shared" si="0"/>
        <v>0</v>
      </c>
      <c r="M13" s="85">
        <f t="shared" si="1"/>
        <v>0</v>
      </c>
      <c r="N13" s="87"/>
      <c r="O13" s="87"/>
      <c r="P13" s="24"/>
      <c r="Q13" s="25"/>
    </row>
    <row r="14" spans="2:17" ht="12" customHeight="1">
      <c r="B14" s="221"/>
      <c r="C14" s="199"/>
      <c r="D14" s="200"/>
      <c r="E14" s="200"/>
      <c r="F14" s="201"/>
      <c r="G14" s="10"/>
      <c r="H14" s="11"/>
      <c r="I14" s="11"/>
      <c r="J14" s="11"/>
      <c r="K14" s="11"/>
      <c r="L14" s="84">
        <f t="shared" si="0"/>
        <v>0</v>
      </c>
      <c r="M14" s="77">
        <f t="shared" si="1"/>
        <v>0</v>
      </c>
      <c r="N14" s="86"/>
      <c r="O14" s="86"/>
      <c r="P14" s="12"/>
      <c r="Q14" s="13"/>
    </row>
    <row r="15" spans="2:17" ht="12" customHeight="1">
      <c r="B15" s="221"/>
      <c r="C15" s="199" t="s">
        <v>46</v>
      </c>
      <c r="D15" s="200"/>
      <c r="E15" s="200"/>
      <c r="F15" s="201"/>
      <c r="G15" s="30"/>
      <c r="H15" s="14"/>
      <c r="I15" s="14"/>
      <c r="J15" s="14"/>
      <c r="K15" s="14"/>
      <c r="L15" s="81">
        <f>ROUNDDOWN(H15*I15*J15*1/1000000000,4)</f>
        <v>0</v>
      </c>
      <c r="M15" s="81">
        <f>L15*K15</f>
        <v>0</v>
      </c>
      <c r="N15" s="99"/>
      <c r="O15" s="99"/>
      <c r="P15" s="15"/>
      <c r="Q15" s="16"/>
    </row>
    <row r="16" spans="2:17" ht="12" customHeight="1">
      <c r="B16" s="221"/>
      <c r="C16" s="199"/>
      <c r="D16" s="200"/>
      <c r="E16" s="200"/>
      <c r="F16" s="201"/>
      <c r="G16" s="10"/>
      <c r="H16" s="11"/>
      <c r="I16" s="11"/>
      <c r="J16" s="11"/>
      <c r="K16" s="11"/>
      <c r="L16" s="84">
        <f>ROUNDDOWN(H16*I16*J16*1/1000000000,4)</f>
        <v>0</v>
      </c>
      <c r="M16" s="84">
        <f>L16*K16</f>
        <v>0</v>
      </c>
      <c r="N16" s="86"/>
      <c r="O16" s="86"/>
      <c r="P16" s="12"/>
      <c r="Q16" s="13"/>
    </row>
    <row r="17" spans="2:17" ht="12" customHeight="1">
      <c r="B17" s="221"/>
      <c r="C17" s="199" t="s">
        <v>3</v>
      </c>
      <c r="D17" s="200"/>
      <c r="E17" s="200"/>
      <c r="F17" s="201"/>
      <c r="G17" s="30"/>
      <c r="H17" s="14"/>
      <c r="I17" s="14"/>
      <c r="J17" s="14"/>
      <c r="K17" s="14"/>
      <c r="L17" s="82">
        <f t="shared" si="0"/>
        <v>0</v>
      </c>
      <c r="M17" s="82">
        <f t="shared" si="1"/>
        <v>0</v>
      </c>
      <c r="N17" s="99"/>
      <c r="O17" s="99"/>
      <c r="P17" s="15"/>
      <c r="Q17" s="16"/>
    </row>
    <row r="18" spans="2:17" ht="12" customHeight="1">
      <c r="B18" s="221"/>
      <c r="C18" s="199"/>
      <c r="D18" s="200"/>
      <c r="E18" s="200"/>
      <c r="F18" s="201"/>
      <c r="G18" s="10"/>
      <c r="H18" s="11"/>
      <c r="I18" s="11"/>
      <c r="J18" s="11"/>
      <c r="K18" s="11"/>
      <c r="L18" s="84">
        <f t="shared" si="0"/>
        <v>0</v>
      </c>
      <c r="M18" s="84">
        <f t="shared" si="1"/>
        <v>0</v>
      </c>
      <c r="N18" s="86"/>
      <c r="O18" s="86"/>
      <c r="P18" s="12"/>
      <c r="Q18" s="13"/>
    </row>
    <row r="19" spans="2:17" ht="12" customHeight="1">
      <c r="B19" s="221"/>
      <c r="C19" s="199" t="s">
        <v>44</v>
      </c>
      <c r="D19" s="200"/>
      <c r="E19" s="200"/>
      <c r="F19" s="201"/>
      <c r="G19" s="21"/>
      <c r="H19" s="23"/>
      <c r="I19" s="23"/>
      <c r="J19" s="23"/>
      <c r="K19" s="23"/>
      <c r="L19" s="101">
        <f t="shared" si="0"/>
        <v>0</v>
      </c>
      <c r="M19" s="101">
        <f t="shared" si="1"/>
        <v>0</v>
      </c>
      <c r="N19" s="89"/>
      <c r="O19" s="89"/>
      <c r="P19" s="35"/>
      <c r="Q19" s="31"/>
    </row>
    <row r="20" spans="2:17" ht="12" customHeight="1">
      <c r="B20" s="221"/>
      <c r="C20" s="199"/>
      <c r="D20" s="200"/>
      <c r="E20" s="200"/>
      <c r="F20" s="201"/>
      <c r="G20" s="10"/>
      <c r="H20" s="11"/>
      <c r="I20" s="11"/>
      <c r="J20" s="11"/>
      <c r="K20" s="11"/>
      <c r="L20" s="84">
        <f t="shared" si="0"/>
        <v>0</v>
      </c>
      <c r="M20" s="77">
        <f t="shared" si="1"/>
        <v>0</v>
      </c>
      <c r="N20" s="86"/>
      <c r="O20" s="86"/>
      <c r="P20" s="12"/>
      <c r="Q20" s="13"/>
    </row>
    <row r="21" spans="2:17" ht="12" customHeight="1">
      <c r="B21" s="221"/>
      <c r="C21" s="233" t="s">
        <v>34</v>
      </c>
      <c r="D21" s="234"/>
      <c r="E21" s="234"/>
      <c r="F21" s="235"/>
      <c r="G21" s="30"/>
      <c r="H21" s="14"/>
      <c r="I21" s="14"/>
      <c r="J21" s="14"/>
      <c r="K21" s="14"/>
      <c r="L21" s="84">
        <f>ROUNDDOWN(H21*I21*J21*1/1000000000,4)</f>
        <v>0</v>
      </c>
      <c r="M21" s="77">
        <f>L21*K21</f>
        <v>0</v>
      </c>
      <c r="N21" s="99"/>
      <c r="O21" s="99"/>
      <c r="P21" s="15"/>
      <c r="Q21" s="16"/>
    </row>
    <row r="22" spans="2:17" ht="12" customHeight="1">
      <c r="B22" s="222"/>
      <c r="C22" s="246" t="s">
        <v>4</v>
      </c>
      <c r="D22" s="247"/>
      <c r="E22" s="247"/>
      <c r="F22" s="248"/>
      <c r="G22" s="34"/>
      <c r="H22" s="22"/>
      <c r="I22" s="22"/>
      <c r="J22" s="22"/>
      <c r="K22" s="22"/>
      <c r="L22" s="85">
        <f t="shared" si="0"/>
        <v>0</v>
      </c>
      <c r="M22" s="85">
        <f t="shared" si="1"/>
        <v>0</v>
      </c>
      <c r="N22" s="87"/>
      <c r="O22" s="87"/>
      <c r="P22" s="24"/>
      <c r="Q22" s="25"/>
    </row>
    <row r="23" spans="2:17" ht="12" customHeight="1">
      <c r="B23" s="222"/>
      <c r="C23" s="246"/>
      <c r="D23" s="247"/>
      <c r="E23" s="247"/>
      <c r="F23" s="248"/>
      <c r="G23" s="32"/>
      <c r="H23" s="33"/>
      <c r="I23" s="11"/>
      <c r="J23" s="11"/>
      <c r="K23" s="33"/>
      <c r="L23" s="84">
        <f t="shared" si="0"/>
        <v>0</v>
      </c>
      <c r="M23" s="84">
        <f t="shared" si="1"/>
        <v>0</v>
      </c>
      <c r="N23" s="86"/>
      <c r="O23" s="86"/>
      <c r="P23" s="12"/>
      <c r="Q23" s="13"/>
    </row>
    <row r="24" spans="2:17" ht="12" customHeight="1">
      <c r="B24" s="222"/>
      <c r="C24" s="246" t="s">
        <v>5</v>
      </c>
      <c r="D24" s="247"/>
      <c r="E24" s="247"/>
      <c r="F24" s="248"/>
      <c r="G24" s="34"/>
      <c r="H24" s="22"/>
      <c r="I24" s="22"/>
      <c r="J24" s="22"/>
      <c r="K24" s="22"/>
      <c r="L24" s="85">
        <f t="shared" si="0"/>
        <v>0</v>
      </c>
      <c r="M24" s="85">
        <f t="shared" si="1"/>
        <v>0</v>
      </c>
      <c r="N24" s="87"/>
      <c r="O24" s="87"/>
      <c r="P24" s="24"/>
      <c r="Q24" s="25"/>
    </row>
    <row r="25" spans="2:17" ht="12" customHeight="1">
      <c r="B25" s="222"/>
      <c r="C25" s="246"/>
      <c r="D25" s="247"/>
      <c r="E25" s="247"/>
      <c r="F25" s="248"/>
      <c r="G25" s="47"/>
      <c r="H25" s="48"/>
      <c r="I25" s="48"/>
      <c r="J25" s="48"/>
      <c r="K25" s="48"/>
      <c r="L25" s="84">
        <f t="shared" si="0"/>
        <v>0</v>
      </c>
      <c r="M25" s="84">
        <f t="shared" si="1"/>
        <v>0</v>
      </c>
      <c r="N25" s="88"/>
      <c r="O25" s="88"/>
      <c r="P25" s="49"/>
      <c r="Q25" s="50"/>
    </row>
    <row r="26" spans="2:17" ht="12" customHeight="1">
      <c r="B26" s="222"/>
      <c r="C26" s="246" t="s">
        <v>16</v>
      </c>
      <c r="D26" s="247"/>
      <c r="E26" s="247"/>
      <c r="F26" s="248"/>
      <c r="G26" s="34"/>
      <c r="H26" s="22"/>
      <c r="I26" s="22"/>
      <c r="J26" s="22"/>
      <c r="K26" s="22"/>
      <c r="L26" s="85">
        <f t="shared" si="0"/>
        <v>0</v>
      </c>
      <c r="M26" s="85">
        <f t="shared" si="1"/>
        <v>0</v>
      </c>
      <c r="N26" s="87"/>
      <c r="O26" s="87"/>
      <c r="P26" s="24"/>
      <c r="Q26" s="25"/>
    </row>
    <row r="27" spans="2:17" ht="12" customHeight="1">
      <c r="B27" s="222"/>
      <c r="C27" s="246"/>
      <c r="D27" s="247"/>
      <c r="E27" s="247"/>
      <c r="F27" s="248"/>
      <c r="G27" s="10"/>
      <c r="H27" s="11"/>
      <c r="I27" s="11"/>
      <c r="J27" s="11"/>
      <c r="K27" s="11"/>
      <c r="L27" s="84">
        <f t="shared" si="0"/>
        <v>0</v>
      </c>
      <c r="M27" s="77">
        <f t="shared" si="1"/>
        <v>0</v>
      </c>
      <c r="N27" s="86"/>
      <c r="O27" s="86"/>
      <c r="P27" s="12"/>
      <c r="Q27" s="13"/>
    </row>
    <row r="28" spans="2:17" ht="12" customHeight="1">
      <c r="B28" s="222"/>
      <c r="C28" s="246" t="s">
        <v>17</v>
      </c>
      <c r="D28" s="247"/>
      <c r="E28" s="247"/>
      <c r="F28" s="248"/>
      <c r="G28" s="47"/>
      <c r="H28" s="48"/>
      <c r="I28" s="48"/>
      <c r="J28" s="48"/>
      <c r="K28" s="48"/>
      <c r="L28" s="84">
        <f t="shared" si="0"/>
        <v>0</v>
      </c>
      <c r="M28" s="84">
        <f t="shared" si="1"/>
        <v>0</v>
      </c>
      <c r="N28" s="88"/>
      <c r="O28" s="88"/>
      <c r="P28" s="49"/>
      <c r="Q28" s="50"/>
    </row>
    <row r="29" spans="2:17" ht="12" customHeight="1">
      <c r="B29" s="222"/>
      <c r="C29" s="262" t="s">
        <v>88</v>
      </c>
      <c r="D29" s="263"/>
      <c r="E29" s="263"/>
      <c r="F29" s="264"/>
      <c r="G29" s="34"/>
      <c r="H29" s="22"/>
      <c r="I29" s="22"/>
      <c r="J29" s="22"/>
      <c r="K29" s="22"/>
      <c r="L29" s="85">
        <f t="shared" si="0"/>
        <v>0</v>
      </c>
      <c r="M29" s="85">
        <f aca="true" t="shared" si="2" ref="M29:M41">L29*K29</f>
        <v>0</v>
      </c>
      <c r="N29" s="87"/>
      <c r="O29" s="87"/>
      <c r="P29" s="24"/>
      <c r="Q29" s="25"/>
    </row>
    <row r="30" spans="2:17" ht="12" customHeight="1">
      <c r="B30" s="222"/>
      <c r="C30" s="265"/>
      <c r="D30" s="266"/>
      <c r="E30" s="266"/>
      <c r="F30" s="267"/>
      <c r="G30" s="26"/>
      <c r="H30" s="27"/>
      <c r="I30" s="27"/>
      <c r="J30" s="27"/>
      <c r="K30" s="27"/>
      <c r="L30" s="83">
        <f t="shared" si="0"/>
        <v>0</v>
      </c>
      <c r="M30" s="83">
        <f t="shared" si="2"/>
        <v>0</v>
      </c>
      <c r="N30" s="90"/>
      <c r="O30" s="90"/>
      <c r="P30" s="28"/>
      <c r="Q30" s="29"/>
    </row>
    <row r="31" spans="2:17" ht="12" customHeight="1">
      <c r="B31" s="222"/>
      <c r="C31" s="265"/>
      <c r="D31" s="266"/>
      <c r="E31" s="266"/>
      <c r="F31" s="267"/>
      <c r="G31" s="26"/>
      <c r="H31" s="27"/>
      <c r="I31" s="27"/>
      <c r="J31" s="27"/>
      <c r="K31" s="27"/>
      <c r="L31" s="83">
        <f t="shared" si="0"/>
        <v>0</v>
      </c>
      <c r="M31" s="83">
        <f t="shared" si="2"/>
        <v>0</v>
      </c>
      <c r="N31" s="90"/>
      <c r="O31" s="90"/>
      <c r="P31" s="28"/>
      <c r="Q31" s="29"/>
    </row>
    <row r="32" spans="2:17" ht="12" customHeight="1">
      <c r="B32" s="222"/>
      <c r="C32" s="265"/>
      <c r="D32" s="266"/>
      <c r="E32" s="266"/>
      <c r="F32" s="267"/>
      <c r="G32" s="26"/>
      <c r="H32" s="27"/>
      <c r="I32" s="27"/>
      <c r="J32" s="27"/>
      <c r="K32" s="27"/>
      <c r="L32" s="83">
        <f t="shared" si="0"/>
        <v>0</v>
      </c>
      <c r="M32" s="83">
        <f t="shared" si="2"/>
        <v>0</v>
      </c>
      <c r="N32" s="90"/>
      <c r="O32" s="90"/>
      <c r="P32" s="28"/>
      <c r="Q32" s="29"/>
    </row>
    <row r="33" spans="2:17" ht="12" customHeight="1">
      <c r="B33" s="222"/>
      <c r="C33" s="265"/>
      <c r="D33" s="266"/>
      <c r="E33" s="266"/>
      <c r="F33" s="267"/>
      <c r="G33" s="26"/>
      <c r="H33" s="27"/>
      <c r="I33" s="27"/>
      <c r="J33" s="27"/>
      <c r="K33" s="27"/>
      <c r="L33" s="83">
        <f t="shared" si="0"/>
        <v>0</v>
      </c>
      <c r="M33" s="83">
        <f t="shared" si="2"/>
        <v>0</v>
      </c>
      <c r="N33" s="90"/>
      <c r="O33" s="90"/>
      <c r="P33" s="28"/>
      <c r="Q33" s="29"/>
    </row>
    <row r="34" spans="2:17" ht="12" customHeight="1">
      <c r="B34" s="222"/>
      <c r="C34" s="265"/>
      <c r="D34" s="266"/>
      <c r="E34" s="266"/>
      <c r="F34" s="267"/>
      <c r="G34" s="26"/>
      <c r="H34" s="27"/>
      <c r="I34" s="27"/>
      <c r="J34" s="27"/>
      <c r="K34" s="27"/>
      <c r="L34" s="83">
        <f t="shared" si="0"/>
        <v>0</v>
      </c>
      <c r="M34" s="83">
        <f t="shared" si="2"/>
        <v>0</v>
      </c>
      <c r="N34" s="90"/>
      <c r="O34" s="90"/>
      <c r="P34" s="28"/>
      <c r="Q34" s="29"/>
    </row>
    <row r="35" spans="2:17" ht="12" customHeight="1">
      <c r="B35" s="222"/>
      <c r="C35" s="265"/>
      <c r="D35" s="266"/>
      <c r="E35" s="266"/>
      <c r="F35" s="267"/>
      <c r="G35" s="26"/>
      <c r="H35" s="27"/>
      <c r="I35" s="27"/>
      <c r="J35" s="27"/>
      <c r="K35" s="27"/>
      <c r="L35" s="83">
        <f t="shared" si="0"/>
        <v>0</v>
      </c>
      <c r="M35" s="83">
        <f t="shared" si="2"/>
        <v>0</v>
      </c>
      <c r="N35" s="90"/>
      <c r="O35" s="90"/>
      <c r="P35" s="28"/>
      <c r="Q35" s="29"/>
    </row>
    <row r="36" spans="2:17" ht="12" customHeight="1">
      <c r="B36" s="222"/>
      <c r="C36" s="265"/>
      <c r="D36" s="266"/>
      <c r="E36" s="266"/>
      <c r="F36" s="267"/>
      <c r="G36" s="26"/>
      <c r="H36" s="27"/>
      <c r="I36" s="27"/>
      <c r="J36" s="27"/>
      <c r="K36" s="27"/>
      <c r="L36" s="83">
        <f t="shared" si="0"/>
        <v>0</v>
      </c>
      <c r="M36" s="83">
        <f t="shared" si="2"/>
        <v>0</v>
      </c>
      <c r="N36" s="90"/>
      <c r="O36" s="90"/>
      <c r="P36" s="28"/>
      <c r="Q36" s="29"/>
    </row>
    <row r="37" spans="2:17" ht="12" customHeight="1">
      <c r="B37" s="222"/>
      <c r="C37" s="265"/>
      <c r="D37" s="266"/>
      <c r="E37" s="266"/>
      <c r="F37" s="267"/>
      <c r="G37" s="26"/>
      <c r="H37" s="27"/>
      <c r="I37" s="27"/>
      <c r="J37" s="27"/>
      <c r="K37" s="27"/>
      <c r="L37" s="83">
        <f t="shared" si="0"/>
        <v>0</v>
      </c>
      <c r="M37" s="83">
        <f t="shared" si="2"/>
        <v>0</v>
      </c>
      <c r="N37" s="90"/>
      <c r="O37" s="90"/>
      <c r="P37" s="28"/>
      <c r="Q37" s="29"/>
    </row>
    <row r="38" spans="2:17" ht="12" customHeight="1">
      <c r="B38" s="222"/>
      <c r="C38" s="265"/>
      <c r="D38" s="266"/>
      <c r="E38" s="266"/>
      <c r="F38" s="267"/>
      <c r="G38" s="26"/>
      <c r="H38" s="27"/>
      <c r="I38" s="27"/>
      <c r="J38" s="27"/>
      <c r="K38" s="27"/>
      <c r="L38" s="83">
        <f t="shared" si="0"/>
        <v>0</v>
      </c>
      <c r="M38" s="83">
        <f t="shared" si="2"/>
        <v>0</v>
      </c>
      <c r="N38" s="90"/>
      <c r="O38" s="90"/>
      <c r="P38" s="28"/>
      <c r="Q38" s="29"/>
    </row>
    <row r="39" spans="2:17" ht="12" customHeight="1">
      <c r="B39" s="222"/>
      <c r="C39" s="265"/>
      <c r="D39" s="266"/>
      <c r="E39" s="266"/>
      <c r="F39" s="267"/>
      <c r="G39" s="26"/>
      <c r="H39" s="27"/>
      <c r="I39" s="27"/>
      <c r="J39" s="27"/>
      <c r="K39" s="27"/>
      <c r="L39" s="83">
        <f t="shared" si="0"/>
        <v>0</v>
      </c>
      <c r="M39" s="83">
        <f t="shared" si="2"/>
        <v>0</v>
      </c>
      <c r="N39" s="90"/>
      <c r="O39" s="90"/>
      <c r="P39" s="28"/>
      <c r="Q39" s="29"/>
    </row>
    <row r="40" spans="2:17" ht="12" customHeight="1">
      <c r="B40" s="222"/>
      <c r="C40" s="265"/>
      <c r="D40" s="266"/>
      <c r="E40" s="266"/>
      <c r="F40" s="267"/>
      <c r="G40" s="26"/>
      <c r="H40" s="27"/>
      <c r="I40" s="27"/>
      <c r="J40" s="27"/>
      <c r="K40" s="27"/>
      <c r="L40" s="83">
        <f t="shared" si="0"/>
        <v>0</v>
      </c>
      <c r="M40" s="83">
        <f t="shared" si="2"/>
        <v>0</v>
      </c>
      <c r="N40" s="90"/>
      <c r="O40" s="90"/>
      <c r="P40" s="28"/>
      <c r="Q40" s="29"/>
    </row>
    <row r="41" spans="2:17" ht="12" customHeight="1">
      <c r="B41" s="222"/>
      <c r="C41" s="265"/>
      <c r="D41" s="266"/>
      <c r="E41" s="266"/>
      <c r="F41" s="267"/>
      <c r="G41" s="26"/>
      <c r="H41" s="27"/>
      <c r="I41" s="27"/>
      <c r="J41" s="27"/>
      <c r="K41" s="27"/>
      <c r="L41" s="83">
        <f t="shared" si="0"/>
        <v>0</v>
      </c>
      <c r="M41" s="83">
        <f t="shared" si="2"/>
        <v>0</v>
      </c>
      <c r="N41" s="90"/>
      <c r="O41" s="90"/>
      <c r="P41" s="28"/>
      <c r="Q41" s="29"/>
    </row>
    <row r="42" spans="2:17" ht="12" customHeight="1">
      <c r="B42" s="222"/>
      <c r="C42" s="268"/>
      <c r="D42" s="269"/>
      <c r="E42" s="269"/>
      <c r="F42" s="270"/>
      <c r="G42" s="10"/>
      <c r="H42" s="11"/>
      <c r="I42" s="11"/>
      <c r="J42" s="11"/>
      <c r="K42" s="11"/>
      <c r="L42" s="84">
        <f t="shared" si="0"/>
        <v>0</v>
      </c>
      <c r="M42" s="84">
        <f aca="true" t="shared" si="3" ref="M42:M51">L42*K42</f>
        <v>0</v>
      </c>
      <c r="N42" s="86"/>
      <c r="O42" s="86"/>
      <c r="P42" s="12"/>
      <c r="Q42" s="13"/>
    </row>
    <row r="43" spans="2:17" ht="12" customHeight="1">
      <c r="B43" s="222"/>
      <c r="C43" s="257" t="s">
        <v>19</v>
      </c>
      <c r="D43" s="258"/>
      <c r="E43" s="258"/>
      <c r="F43" s="259"/>
      <c r="G43" s="34"/>
      <c r="H43" s="22"/>
      <c r="I43" s="22"/>
      <c r="J43" s="22"/>
      <c r="K43" s="22"/>
      <c r="L43" s="85">
        <f t="shared" si="0"/>
        <v>0</v>
      </c>
      <c r="M43" s="91">
        <f t="shared" si="3"/>
        <v>0</v>
      </c>
      <c r="N43" s="87"/>
      <c r="O43" s="87"/>
      <c r="P43" s="24"/>
      <c r="Q43" s="25"/>
    </row>
    <row r="44" spans="2:17" ht="12" customHeight="1">
      <c r="B44" s="222"/>
      <c r="C44" s="260"/>
      <c r="D44" s="260"/>
      <c r="E44" s="260"/>
      <c r="F44" s="261"/>
      <c r="G44" s="47"/>
      <c r="H44" s="48"/>
      <c r="I44" s="48"/>
      <c r="J44" s="48"/>
      <c r="K44" s="48"/>
      <c r="L44" s="77">
        <f t="shared" si="0"/>
        <v>0</v>
      </c>
      <c r="M44" s="84">
        <f t="shared" si="3"/>
        <v>0</v>
      </c>
      <c r="N44" s="88"/>
      <c r="O44" s="88"/>
      <c r="P44" s="49"/>
      <c r="Q44" s="50"/>
    </row>
    <row r="45" spans="2:17" ht="12" customHeight="1">
      <c r="B45" s="222"/>
      <c r="C45" s="249" t="s">
        <v>20</v>
      </c>
      <c r="D45" s="250"/>
      <c r="E45" s="250"/>
      <c r="F45" s="251"/>
      <c r="G45" s="34"/>
      <c r="H45" s="22"/>
      <c r="I45" s="22"/>
      <c r="J45" s="22"/>
      <c r="K45" s="22"/>
      <c r="L45" s="85">
        <f t="shared" si="0"/>
        <v>0</v>
      </c>
      <c r="M45" s="91">
        <f t="shared" si="3"/>
        <v>0</v>
      </c>
      <c r="N45" s="87"/>
      <c r="O45" s="87"/>
      <c r="P45" s="24"/>
      <c r="Q45" s="25"/>
    </row>
    <row r="46" spans="2:17" ht="12" customHeight="1">
      <c r="B46" s="222"/>
      <c r="C46" s="252"/>
      <c r="D46" s="252"/>
      <c r="E46" s="252"/>
      <c r="F46" s="253"/>
      <c r="G46" s="47"/>
      <c r="H46" s="48"/>
      <c r="I46" s="48"/>
      <c r="J46" s="48"/>
      <c r="K46" s="48"/>
      <c r="L46" s="84">
        <f t="shared" si="0"/>
        <v>0</v>
      </c>
      <c r="M46" s="84">
        <f t="shared" si="3"/>
        <v>0</v>
      </c>
      <c r="N46" s="88"/>
      <c r="O46" s="88"/>
      <c r="P46" s="49"/>
      <c r="Q46" s="50"/>
    </row>
    <row r="47" spans="2:17" ht="12" customHeight="1">
      <c r="B47" s="222"/>
      <c r="C47" s="249" t="s">
        <v>21</v>
      </c>
      <c r="D47" s="250"/>
      <c r="E47" s="250"/>
      <c r="F47" s="251"/>
      <c r="G47" s="34"/>
      <c r="H47" s="22"/>
      <c r="I47" s="22"/>
      <c r="J47" s="22"/>
      <c r="K47" s="22"/>
      <c r="L47" s="85">
        <f t="shared" si="0"/>
        <v>0</v>
      </c>
      <c r="M47" s="85">
        <f t="shared" si="3"/>
        <v>0</v>
      </c>
      <c r="N47" s="87"/>
      <c r="O47" s="87"/>
      <c r="P47" s="24"/>
      <c r="Q47" s="25"/>
    </row>
    <row r="48" spans="2:17" ht="12" customHeight="1">
      <c r="B48" s="222"/>
      <c r="C48" s="252"/>
      <c r="D48" s="252"/>
      <c r="E48" s="252"/>
      <c r="F48" s="253"/>
      <c r="G48" s="10"/>
      <c r="H48" s="11"/>
      <c r="I48" s="11"/>
      <c r="J48" s="11"/>
      <c r="K48" s="11"/>
      <c r="L48" s="84">
        <f t="shared" si="0"/>
        <v>0</v>
      </c>
      <c r="M48" s="84">
        <f t="shared" si="3"/>
        <v>0</v>
      </c>
      <c r="N48" s="86"/>
      <c r="O48" s="86"/>
      <c r="P48" s="12"/>
      <c r="Q48" s="13"/>
    </row>
    <row r="49" spans="2:17" ht="12" customHeight="1">
      <c r="B49" s="222"/>
      <c r="C49" s="236" t="s">
        <v>38</v>
      </c>
      <c r="D49" s="236"/>
      <c r="E49" s="236"/>
      <c r="F49" s="237"/>
      <c r="G49" s="34"/>
      <c r="H49" s="22"/>
      <c r="I49" s="22"/>
      <c r="J49" s="22"/>
      <c r="K49" s="22"/>
      <c r="L49" s="85">
        <f t="shared" si="0"/>
        <v>0</v>
      </c>
      <c r="M49" s="91">
        <f t="shared" si="3"/>
        <v>0</v>
      </c>
      <c r="N49" s="87"/>
      <c r="O49" s="87"/>
      <c r="P49" s="24"/>
      <c r="Q49" s="25"/>
    </row>
    <row r="50" spans="2:17" ht="12" customHeight="1">
      <c r="B50" s="222"/>
      <c r="C50" s="238"/>
      <c r="D50" s="238"/>
      <c r="E50" s="238"/>
      <c r="F50" s="239"/>
      <c r="G50" s="47"/>
      <c r="H50" s="48"/>
      <c r="I50" s="48"/>
      <c r="J50" s="48"/>
      <c r="K50" s="48"/>
      <c r="L50" s="84">
        <f>ROUNDDOWN(H50*I50*J50*1/1000000000,4)</f>
        <v>0</v>
      </c>
      <c r="M50" s="84">
        <f>L50*K50</f>
        <v>0</v>
      </c>
      <c r="N50" s="88"/>
      <c r="O50" s="88"/>
      <c r="P50" s="49"/>
      <c r="Q50" s="50"/>
    </row>
    <row r="51" spans="2:17" ht="12" customHeight="1" thickBot="1">
      <c r="B51" s="222"/>
      <c r="C51" s="240" t="s">
        <v>6</v>
      </c>
      <c r="D51" s="241"/>
      <c r="E51" s="241"/>
      <c r="F51" s="242"/>
      <c r="G51" s="52"/>
      <c r="H51" s="18"/>
      <c r="I51" s="18"/>
      <c r="J51" s="18"/>
      <c r="K51" s="18"/>
      <c r="L51" s="79">
        <f>ROUNDDOWN(H51*I51*J51*1/1000000000,4)</f>
        <v>0</v>
      </c>
      <c r="M51" s="92">
        <f t="shared" si="3"/>
        <v>0</v>
      </c>
      <c r="N51" s="93"/>
      <c r="O51" s="139"/>
      <c r="P51" s="19"/>
      <c r="Q51" s="20"/>
    </row>
    <row r="52" spans="2:17" ht="12" customHeight="1">
      <c r="B52" s="222"/>
      <c r="C52" s="216" t="s">
        <v>23</v>
      </c>
      <c r="D52" s="225"/>
      <c r="E52" s="225"/>
      <c r="F52" s="226"/>
      <c r="G52" s="46"/>
      <c r="H52" s="37"/>
      <c r="I52" s="37"/>
      <c r="J52" s="37"/>
      <c r="K52" s="8"/>
      <c r="L52" s="38"/>
      <c r="M52" s="169" t="s">
        <v>36</v>
      </c>
      <c r="N52" s="169" t="s">
        <v>37</v>
      </c>
      <c r="O52" s="169" t="s">
        <v>74</v>
      </c>
      <c r="P52" s="74"/>
      <c r="Q52" s="39"/>
    </row>
    <row r="53" spans="2:17" ht="15" customHeight="1" thickBot="1">
      <c r="B53" s="222"/>
      <c r="C53" s="254"/>
      <c r="D53" s="255"/>
      <c r="E53" s="255"/>
      <c r="F53" s="256"/>
      <c r="G53" s="71"/>
      <c r="H53" s="72"/>
      <c r="I53" s="72"/>
      <c r="J53" s="72"/>
      <c r="K53" s="73"/>
      <c r="L53" s="70"/>
      <c r="M53" s="95">
        <f>SUM(M9:M51)</f>
        <v>0</v>
      </c>
      <c r="N53" s="96">
        <f>SUM(N9:N51)</f>
        <v>0</v>
      </c>
      <c r="O53" s="96">
        <f>SUM(O9:O51)</f>
        <v>0</v>
      </c>
      <c r="P53" s="307" t="s">
        <v>95</v>
      </c>
      <c r="Q53" s="308"/>
    </row>
    <row r="54" spans="2:17" ht="15" customHeight="1" thickBot="1" thickTop="1">
      <c r="B54" s="223"/>
      <c r="C54" s="228"/>
      <c r="D54" s="228"/>
      <c r="E54" s="228"/>
      <c r="F54" s="229"/>
      <c r="G54" s="53"/>
      <c r="H54" s="40"/>
      <c r="I54" s="40"/>
      <c r="J54" s="40"/>
      <c r="K54" s="40"/>
      <c r="L54" s="40"/>
      <c r="M54" s="171">
        <f>IF(M53=0,"",ROUNDDOWN((N53+O53)/M53,3))</f>
      </c>
      <c r="N54" s="172"/>
      <c r="O54" s="173"/>
      <c r="P54" s="281" t="s">
        <v>80</v>
      </c>
      <c r="Q54" s="282"/>
    </row>
    <row r="55" spans="2:17" ht="12" customHeight="1">
      <c r="B55" s="271" t="s">
        <v>56</v>
      </c>
      <c r="C55" s="243" t="s">
        <v>50</v>
      </c>
      <c r="D55" s="244"/>
      <c r="E55" s="244"/>
      <c r="F55" s="245"/>
      <c r="G55" s="75"/>
      <c r="H55" s="103"/>
      <c r="I55" s="103"/>
      <c r="J55" s="103"/>
      <c r="K55" s="103"/>
      <c r="L55" s="78">
        <f>ROUNDDOWN(H55*I55*J55*1/1000000000,4)</f>
        <v>0</v>
      </c>
      <c r="M55" s="82">
        <f>L55*K55</f>
        <v>0</v>
      </c>
      <c r="N55" s="95"/>
      <c r="O55" s="95"/>
      <c r="P55" s="106"/>
      <c r="Q55" s="107"/>
    </row>
    <row r="56" spans="2:17" ht="12" customHeight="1">
      <c r="B56" s="272"/>
      <c r="C56" s="243" t="s">
        <v>51</v>
      </c>
      <c r="D56" s="244"/>
      <c r="E56" s="244"/>
      <c r="F56" s="245"/>
      <c r="G56" s="60"/>
      <c r="H56" s="117"/>
      <c r="I56" s="117"/>
      <c r="J56" s="117"/>
      <c r="K56" s="117"/>
      <c r="L56" s="76">
        <f aca="true" t="shared" si="4" ref="L56:L90">ROUNDDOWN(H56*I56*J56*1/1000000000,4)</f>
        <v>0</v>
      </c>
      <c r="M56" s="76">
        <f>L56*K56</f>
        <v>0</v>
      </c>
      <c r="N56" s="118"/>
      <c r="O56" s="118"/>
      <c r="P56" s="119"/>
      <c r="Q56" s="120"/>
    </row>
    <row r="57" spans="2:17" ht="12" customHeight="1">
      <c r="B57" s="272"/>
      <c r="C57" s="179" t="s">
        <v>53</v>
      </c>
      <c r="D57" s="180"/>
      <c r="E57" s="180"/>
      <c r="F57" s="181"/>
      <c r="G57" s="60"/>
      <c r="H57" s="117"/>
      <c r="I57" s="117"/>
      <c r="J57" s="117"/>
      <c r="K57" s="117"/>
      <c r="L57" s="76">
        <f t="shared" si="4"/>
        <v>0</v>
      </c>
      <c r="M57" s="76">
        <f aca="true" t="shared" si="5" ref="M57:M90">L57*K57</f>
        <v>0</v>
      </c>
      <c r="N57" s="118"/>
      <c r="O57" s="118"/>
      <c r="P57" s="119"/>
      <c r="Q57" s="120"/>
    </row>
    <row r="58" spans="2:17" ht="12" customHeight="1">
      <c r="B58" s="272"/>
      <c r="C58" s="243" t="s">
        <v>24</v>
      </c>
      <c r="D58" s="244"/>
      <c r="E58" s="244"/>
      <c r="F58" s="245"/>
      <c r="G58" s="60"/>
      <c r="H58" s="117"/>
      <c r="I58" s="117"/>
      <c r="J58" s="117"/>
      <c r="K58" s="117"/>
      <c r="L58" s="76">
        <f t="shared" si="4"/>
        <v>0</v>
      </c>
      <c r="M58" s="76">
        <f t="shared" si="5"/>
        <v>0</v>
      </c>
      <c r="N58" s="118"/>
      <c r="O58" s="118"/>
      <c r="P58" s="119"/>
      <c r="Q58" s="120"/>
    </row>
    <row r="59" spans="2:17" ht="12" customHeight="1">
      <c r="B59" s="272"/>
      <c r="C59" s="243" t="s">
        <v>25</v>
      </c>
      <c r="D59" s="244"/>
      <c r="E59" s="244"/>
      <c r="F59" s="245"/>
      <c r="G59" s="60"/>
      <c r="H59" s="117"/>
      <c r="I59" s="117"/>
      <c r="J59" s="117"/>
      <c r="K59" s="117"/>
      <c r="L59" s="76">
        <f t="shared" si="4"/>
        <v>0</v>
      </c>
      <c r="M59" s="76">
        <f t="shared" si="5"/>
        <v>0</v>
      </c>
      <c r="N59" s="118"/>
      <c r="O59" s="118"/>
      <c r="P59" s="119"/>
      <c r="Q59" s="120"/>
    </row>
    <row r="60" spans="2:17" ht="12" customHeight="1">
      <c r="B60" s="272"/>
      <c r="C60" s="243" t="s">
        <v>49</v>
      </c>
      <c r="D60" s="244"/>
      <c r="E60" s="244"/>
      <c r="F60" s="245"/>
      <c r="G60" s="60"/>
      <c r="H60" s="61"/>
      <c r="I60" s="61"/>
      <c r="J60" s="61"/>
      <c r="K60" s="61"/>
      <c r="L60" s="76">
        <f t="shared" si="4"/>
        <v>0</v>
      </c>
      <c r="M60" s="76">
        <f t="shared" si="5"/>
        <v>0</v>
      </c>
      <c r="N60" s="97"/>
      <c r="O60" s="97"/>
      <c r="P60" s="62"/>
      <c r="Q60" s="66"/>
    </row>
    <row r="61" spans="2:17" ht="12" customHeight="1">
      <c r="B61" s="272"/>
      <c r="C61" s="243" t="s">
        <v>52</v>
      </c>
      <c r="D61" s="244"/>
      <c r="E61" s="244"/>
      <c r="F61" s="245"/>
      <c r="G61" s="60"/>
      <c r="H61" s="61"/>
      <c r="I61" s="61"/>
      <c r="J61" s="61"/>
      <c r="K61" s="61"/>
      <c r="L61" s="76">
        <f t="shared" si="4"/>
        <v>0</v>
      </c>
      <c r="M61" s="76">
        <f t="shared" si="5"/>
        <v>0</v>
      </c>
      <c r="N61" s="97"/>
      <c r="O61" s="97"/>
      <c r="P61" s="62"/>
      <c r="Q61" s="66"/>
    </row>
    <row r="62" spans="2:17" ht="12" customHeight="1">
      <c r="B62" s="272"/>
      <c r="C62" s="179" t="s">
        <v>26</v>
      </c>
      <c r="D62" s="180"/>
      <c r="E62" s="180"/>
      <c r="F62" s="181"/>
      <c r="G62" s="60"/>
      <c r="H62" s="61"/>
      <c r="I62" s="61"/>
      <c r="J62" s="61"/>
      <c r="K62" s="61"/>
      <c r="L62" s="76">
        <f t="shared" si="4"/>
        <v>0</v>
      </c>
      <c r="M62" s="76">
        <f t="shared" si="5"/>
        <v>0</v>
      </c>
      <c r="N62" s="97"/>
      <c r="O62" s="97"/>
      <c r="P62" s="62"/>
      <c r="Q62" s="66"/>
    </row>
    <row r="63" spans="2:17" ht="12" customHeight="1">
      <c r="B63" s="272"/>
      <c r="C63" s="179" t="s">
        <v>27</v>
      </c>
      <c r="D63" s="180"/>
      <c r="E63" s="180"/>
      <c r="F63" s="181"/>
      <c r="G63" s="60"/>
      <c r="H63" s="61"/>
      <c r="I63" s="61"/>
      <c r="J63" s="61"/>
      <c r="K63" s="61"/>
      <c r="L63" s="76">
        <f t="shared" si="4"/>
        <v>0</v>
      </c>
      <c r="M63" s="76">
        <f t="shared" si="5"/>
        <v>0</v>
      </c>
      <c r="N63" s="97"/>
      <c r="O63" s="97"/>
      <c r="P63" s="62"/>
      <c r="Q63" s="66"/>
    </row>
    <row r="64" spans="2:17" ht="12" customHeight="1">
      <c r="B64" s="272"/>
      <c r="C64" s="243"/>
      <c r="D64" s="244"/>
      <c r="E64" s="244"/>
      <c r="F64" s="245"/>
      <c r="G64" s="60"/>
      <c r="H64" s="61"/>
      <c r="I64" s="61"/>
      <c r="J64" s="61"/>
      <c r="K64" s="61"/>
      <c r="L64" s="76">
        <f t="shared" si="4"/>
        <v>0</v>
      </c>
      <c r="M64" s="76">
        <f t="shared" si="5"/>
        <v>0</v>
      </c>
      <c r="N64" s="97"/>
      <c r="O64" s="97"/>
      <c r="P64" s="62"/>
      <c r="Q64" s="66"/>
    </row>
    <row r="65" spans="2:17" ht="12" customHeight="1">
      <c r="B65" s="272"/>
      <c r="C65" s="179"/>
      <c r="D65" s="180"/>
      <c r="E65" s="180"/>
      <c r="F65" s="181"/>
      <c r="G65" s="60"/>
      <c r="H65" s="61"/>
      <c r="I65" s="61"/>
      <c r="J65" s="61"/>
      <c r="K65" s="61"/>
      <c r="L65" s="76">
        <f t="shared" si="4"/>
        <v>0</v>
      </c>
      <c r="M65" s="76">
        <f t="shared" si="5"/>
        <v>0</v>
      </c>
      <c r="N65" s="97"/>
      <c r="O65" s="97"/>
      <c r="P65" s="62"/>
      <c r="Q65" s="66"/>
    </row>
    <row r="66" spans="2:17" ht="12" customHeight="1">
      <c r="B66" s="272"/>
      <c r="C66" s="179"/>
      <c r="D66" s="180"/>
      <c r="E66" s="180"/>
      <c r="F66" s="181"/>
      <c r="G66" s="60"/>
      <c r="H66" s="61"/>
      <c r="I66" s="61"/>
      <c r="J66" s="61"/>
      <c r="K66" s="61"/>
      <c r="L66" s="76">
        <f t="shared" si="4"/>
        <v>0</v>
      </c>
      <c r="M66" s="76">
        <f t="shared" si="5"/>
        <v>0</v>
      </c>
      <c r="N66" s="97"/>
      <c r="O66" s="97"/>
      <c r="P66" s="62"/>
      <c r="Q66" s="66"/>
    </row>
    <row r="67" spans="2:17" ht="12" customHeight="1">
      <c r="B67" s="272"/>
      <c r="C67" s="275"/>
      <c r="D67" s="276"/>
      <c r="E67" s="276"/>
      <c r="F67" s="277"/>
      <c r="G67" s="60"/>
      <c r="H67" s="61"/>
      <c r="I67" s="61"/>
      <c r="J67" s="61"/>
      <c r="K67" s="61"/>
      <c r="L67" s="76">
        <f t="shared" si="4"/>
        <v>0</v>
      </c>
      <c r="M67" s="76">
        <f t="shared" si="5"/>
        <v>0</v>
      </c>
      <c r="N67" s="97"/>
      <c r="O67" s="97"/>
      <c r="P67" s="62"/>
      <c r="Q67" s="66"/>
    </row>
    <row r="68" spans="2:17" ht="12" customHeight="1">
      <c r="B68" s="272"/>
      <c r="C68" s="278"/>
      <c r="D68" s="279"/>
      <c r="E68" s="279"/>
      <c r="F68" s="280"/>
      <c r="G68" s="63"/>
      <c r="H68" s="64"/>
      <c r="I68" s="64"/>
      <c r="J68" s="64"/>
      <c r="K68" s="64"/>
      <c r="L68" s="80">
        <f t="shared" si="4"/>
        <v>0</v>
      </c>
      <c r="M68" s="80">
        <f t="shared" si="5"/>
        <v>0</v>
      </c>
      <c r="N68" s="98"/>
      <c r="O68" s="98"/>
      <c r="P68" s="65"/>
      <c r="Q68" s="67"/>
    </row>
    <row r="69" spans="2:17" ht="12" customHeight="1">
      <c r="B69" s="301" t="s">
        <v>57</v>
      </c>
      <c r="C69" s="273" t="s">
        <v>28</v>
      </c>
      <c r="D69" s="249"/>
      <c r="E69" s="249"/>
      <c r="F69" s="274"/>
      <c r="G69" s="113"/>
      <c r="H69" s="114"/>
      <c r="I69" s="114"/>
      <c r="J69" s="114"/>
      <c r="K69" s="114"/>
      <c r="L69" s="76">
        <f t="shared" si="4"/>
        <v>0</v>
      </c>
      <c r="M69" s="79">
        <f t="shared" si="5"/>
        <v>0</v>
      </c>
      <c r="N69" s="115"/>
      <c r="O69" s="115"/>
      <c r="P69" s="116"/>
      <c r="Q69" s="25"/>
    </row>
    <row r="70" spans="2:17" ht="12" customHeight="1">
      <c r="B70" s="302"/>
      <c r="C70" s="179" t="s">
        <v>29</v>
      </c>
      <c r="D70" s="180"/>
      <c r="E70" s="180"/>
      <c r="F70" s="181"/>
      <c r="G70" s="60"/>
      <c r="H70" s="61"/>
      <c r="I70" s="61"/>
      <c r="J70" s="61"/>
      <c r="K70" s="61"/>
      <c r="L70" s="76">
        <f t="shared" si="4"/>
        <v>0</v>
      </c>
      <c r="M70" s="76">
        <f t="shared" si="5"/>
        <v>0</v>
      </c>
      <c r="N70" s="97"/>
      <c r="O70" s="97"/>
      <c r="P70" s="62"/>
      <c r="Q70" s="69"/>
    </row>
    <row r="71" spans="2:17" ht="12" customHeight="1">
      <c r="B71" s="302"/>
      <c r="C71" s="179" t="s">
        <v>59</v>
      </c>
      <c r="D71" s="180"/>
      <c r="E71" s="180"/>
      <c r="F71" s="181"/>
      <c r="G71" s="60"/>
      <c r="H71" s="61"/>
      <c r="I71" s="61"/>
      <c r="J71" s="61"/>
      <c r="K71" s="61"/>
      <c r="L71" s="76">
        <f t="shared" si="4"/>
        <v>0</v>
      </c>
      <c r="M71" s="76">
        <f t="shared" si="5"/>
        <v>0</v>
      </c>
      <c r="N71" s="97"/>
      <c r="O71" s="97"/>
      <c r="P71" s="62"/>
      <c r="Q71" s="69"/>
    </row>
    <row r="72" spans="2:17" ht="12" customHeight="1">
      <c r="B72" s="302"/>
      <c r="C72" s="179" t="s">
        <v>58</v>
      </c>
      <c r="D72" s="180"/>
      <c r="E72" s="180"/>
      <c r="F72" s="181"/>
      <c r="G72" s="60"/>
      <c r="H72" s="61"/>
      <c r="I72" s="61"/>
      <c r="J72" s="61"/>
      <c r="K72" s="61"/>
      <c r="L72" s="76">
        <f t="shared" si="4"/>
        <v>0</v>
      </c>
      <c r="M72" s="76">
        <f t="shared" si="5"/>
        <v>0</v>
      </c>
      <c r="N72" s="97"/>
      <c r="O72" s="97"/>
      <c r="P72" s="62"/>
      <c r="Q72" s="66"/>
    </row>
    <row r="73" spans="2:17" ht="12" customHeight="1">
      <c r="B73" s="302"/>
      <c r="C73" s="179" t="s">
        <v>31</v>
      </c>
      <c r="D73" s="180"/>
      <c r="E73" s="180"/>
      <c r="F73" s="181"/>
      <c r="G73" s="60"/>
      <c r="H73" s="61"/>
      <c r="I73" s="61"/>
      <c r="J73" s="61"/>
      <c r="K73" s="61"/>
      <c r="L73" s="76">
        <f t="shared" si="4"/>
        <v>0</v>
      </c>
      <c r="M73" s="76">
        <f t="shared" si="5"/>
        <v>0</v>
      </c>
      <c r="N73" s="97"/>
      <c r="O73" s="97"/>
      <c r="P73" s="62"/>
      <c r="Q73" s="66"/>
    </row>
    <row r="74" spans="2:17" ht="12" customHeight="1">
      <c r="B74" s="302"/>
      <c r="C74" s="179" t="s">
        <v>54</v>
      </c>
      <c r="D74" s="180"/>
      <c r="E74" s="180"/>
      <c r="F74" s="181"/>
      <c r="G74" s="60"/>
      <c r="H74" s="61"/>
      <c r="I74" s="61"/>
      <c r="J74" s="61"/>
      <c r="K74" s="61"/>
      <c r="L74" s="76">
        <f>ROUNDDOWN(H74*I74*J74*1/1000000000,4)</f>
        <v>0</v>
      </c>
      <c r="M74" s="76">
        <f t="shared" si="5"/>
        <v>0</v>
      </c>
      <c r="N74" s="97"/>
      <c r="O74" s="97"/>
      <c r="P74" s="62"/>
      <c r="Q74" s="66"/>
    </row>
    <row r="75" spans="2:17" ht="12" customHeight="1">
      <c r="B75" s="302"/>
      <c r="C75" s="179" t="s">
        <v>43</v>
      </c>
      <c r="D75" s="180"/>
      <c r="E75" s="180"/>
      <c r="F75" s="181"/>
      <c r="G75" s="60"/>
      <c r="H75" s="61"/>
      <c r="I75" s="61"/>
      <c r="J75" s="61"/>
      <c r="K75" s="61"/>
      <c r="L75" s="76">
        <f t="shared" si="4"/>
        <v>0</v>
      </c>
      <c r="M75" s="76">
        <f t="shared" si="5"/>
        <v>0</v>
      </c>
      <c r="N75" s="97"/>
      <c r="O75" s="97"/>
      <c r="P75" s="62"/>
      <c r="Q75" s="66"/>
    </row>
    <row r="76" spans="2:17" ht="12" customHeight="1">
      <c r="B76" s="302"/>
      <c r="C76" s="179" t="s">
        <v>42</v>
      </c>
      <c r="D76" s="180"/>
      <c r="E76" s="180"/>
      <c r="F76" s="181"/>
      <c r="G76" s="60"/>
      <c r="H76" s="61"/>
      <c r="I76" s="61"/>
      <c r="J76" s="61"/>
      <c r="K76" s="61"/>
      <c r="L76" s="76">
        <f t="shared" si="4"/>
        <v>0</v>
      </c>
      <c r="M76" s="76">
        <f t="shared" si="5"/>
        <v>0</v>
      </c>
      <c r="N76" s="97"/>
      <c r="O76" s="97"/>
      <c r="P76" s="62"/>
      <c r="Q76" s="66"/>
    </row>
    <row r="77" spans="2:17" ht="12" customHeight="1">
      <c r="B77" s="302"/>
      <c r="C77" s="179" t="s">
        <v>41</v>
      </c>
      <c r="D77" s="180"/>
      <c r="E77" s="180"/>
      <c r="F77" s="181"/>
      <c r="G77" s="60"/>
      <c r="H77" s="61"/>
      <c r="I77" s="61"/>
      <c r="J77" s="61"/>
      <c r="K77" s="61"/>
      <c r="L77" s="76">
        <f t="shared" si="4"/>
        <v>0</v>
      </c>
      <c r="M77" s="76">
        <f t="shared" si="5"/>
        <v>0</v>
      </c>
      <c r="N77" s="97"/>
      <c r="O77" s="97"/>
      <c r="P77" s="62"/>
      <c r="Q77" s="66"/>
    </row>
    <row r="78" spans="2:17" ht="12" customHeight="1">
      <c r="B78" s="302"/>
      <c r="C78" s="179" t="s">
        <v>39</v>
      </c>
      <c r="D78" s="180"/>
      <c r="E78" s="180"/>
      <c r="F78" s="181"/>
      <c r="G78" s="60"/>
      <c r="H78" s="61"/>
      <c r="I78" s="61"/>
      <c r="J78" s="61"/>
      <c r="K78" s="61"/>
      <c r="L78" s="76">
        <f t="shared" si="4"/>
        <v>0</v>
      </c>
      <c r="M78" s="76">
        <f t="shared" si="5"/>
        <v>0</v>
      </c>
      <c r="N78" s="97"/>
      <c r="O78" s="97"/>
      <c r="P78" s="62"/>
      <c r="Q78" s="66"/>
    </row>
    <row r="79" spans="2:17" ht="12" customHeight="1">
      <c r="B79" s="302"/>
      <c r="C79" s="230" t="s">
        <v>40</v>
      </c>
      <c r="D79" s="231"/>
      <c r="E79" s="231"/>
      <c r="F79" s="232"/>
      <c r="G79" s="60"/>
      <c r="H79" s="61"/>
      <c r="I79" s="61"/>
      <c r="J79" s="61"/>
      <c r="K79" s="61"/>
      <c r="L79" s="76">
        <f t="shared" si="4"/>
        <v>0</v>
      </c>
      <c r="M79" s="76">
        <f t="shared" si="5"/>
        <v>0</v>
      </c>
      <c r="N79" s="97"/>
      <c r="O79" s="97"/>
      <c r="P79" s="62"/>
      <c r="Q79" s="66"/>
    </row>
    <row r="80" spans="2:17" ht="12" customHeight="1">
      <c r="B80" s="302"/>
      <c r="C80" s="159" t="s">
        <v>32</v>
      </c>
      <c r="D80" s="160"/>
      <c r="E80" s="160"/>
      <c r="F80" s="161"/>
      <c r="G80" s="60"/>
      <c r="H80" s="61"/>
      <c r="I80" s="61"/>
      <c r="J80" s="61"/>
      <c r="K80" s="61"/>
      <c r="L80" s="76">
        <f t="shared" si="4"/>
        <v>0</v>
      </c>
      <c r="M80" s="76">
        <f t="shared" si="5"/>
        <v>0</v>
      </c>
      <c r="N80" s="97"/>
      <c r="O80" s="97"/>
      <c r="P80" s="62"/>
      <c r="Q80" s="66"/>
    </row>
    <row r="81" spans="2:17" ht="12" customHeight="1">
      <c r="B81" s="302"/>
      <c r="C81" s="159" t="s">
        <v>33</v>
      </c>
      <c r="D81" s="160"/>
      <c r="E81" s="160"/>
      <c r="F81" s="161"/>
      <c r="G81" s="60"/>
      <c r="H81" s="61"/>
      <c r="I81" s="61"/>
      <c r="J81" s="61"/>
      <c r="K81" s="61"/>
      <c r="L81" s="76">
        <f t="shared" si="4"/>
        <v>0</v>
      </c>
      <c r="M81" s="76">
        <f t="shared" si="5"/>
        <v>0</v>
      </c>
      <c r="N81" s="97"/>
      <c r="O81" s="97"/>
      <c r="P81" s="62"/>
      <c r="Q81" s="66"/>
    </row>
    <row r="82" spans="2:17" ht="12" customHeight="1">
      <c r="B82" s="302"/>
      <c r="C82" s="156" t="s">
        <v>47</v>
      </c>
      <c r="D82" s="157"/>
      <c r="E82" s="157"/>
      <c r="F82" s="158"/>
      <c r="G82" s="60"/>
      <c r="H82" s="61"/>
      <c r="I82" s="61"/>
      <c r="J82" s="61"/>
      <c r="K82" s="61"/>
      <c r="L82" s="76">
        <f t="shared" si="4"/>
        <v>0</v>
      </c>
      <c r="M82" s="76">
        <f t="shared" si="5"/>
        <v>0</v>
      </c>
      <c r="N82" s="97"/>
      <c r="O82" s="97"/>
      <c r="P82" s="62"/>
      <c r="Q82" s="66"/>
    </row>
    <row r="83" spans="2:17" ht="12" customHeight="1">
      <c r="B83" s="302"/>
      <c r="C83" s="159" t="s">
        <v>60</v>
      </c>
      <c r="D83" s="160"/>
      <c r="E83" s="160"/>
      <c r="F83" s="161"/>
      <c r="G83" s="60"/>
      <c r="H83" s="61"/>
      <c r="I83" s="61"/>
      <c r="J83" s="61"/>
      <c r="K83" s="61"/>
      <c r="L83" s="76">
        <f t="shared" si="4"/>
        <v>0</v>
      </c>
      <c r="M83" s="76">
        <f t="shared" si="5"/>
        <v>0</v>
      </c>
      <c r="N83" s="97"/>
      <c r="O83" s="97"/>
      <c r="P83" s="62"/>
      <c r="Q83" s="66"/>
    </row>
    <row r="84" spans="2:17" ht="12" customHeight="1">
      <c r="B84" s="302"/>
      <c r="C84" s="159" t="s">
        <v>61</v>
      </c>
      <c r="D84" s="160"/>
      <c r="E84" s="160"/>
      <c r="F84" s="161"/>
      <c r="G84" s="60"/>
      <c r="H84" s="61"/>
      <c r="I84" s="61"/>
      <c r="J84" s="61"/>
      <c r="K84" s="61"/>
      <c r="L84" s="76">
        <f t="shared" si="4"/>
        <v>0</v>
      </c>
      <c r="M84" s="76">
        <f t="shared" si="5"/>
        <v>0</v>
      </c>
      <c r="N84" s="97"/>
      <c r="O84" s="97"/>
      <c r="P84" s="62"/>
      <c r="Q84" s="66"/>
    </row>
    <row r="85" spans="2:17" ht="12" customHeight="1">
      <c r="B85" s="302"/>
      <c r="C85" s="179" t="s">
        <v>48</v>
      </c>
      <c r="D85" s="180"/>
      <c r="E85" s="180"/>
      <c r="F85" s="181"/>
      <c r="G85" s="60"/>
      <c r="H85" s="61"/>
      <c r="I85" s="61"/>
      <c r="J85" s="61"/>
      <c r="K85" s="61"/>
      <c r="L85" s="76">
        <f t="shared" si="4"/>
        <v>0</v>
      </c>
      <c r="M85" s="76">
        <f t="shared" si="5"/>
        <v>0</v>
      </c>
      <c r="N85" s="97"/>
      <c r="O85" s="97"/>
      <c r="P85" s="62"/>
      <c r="Q85" s="66"/>
    </row>
    <row r="86" spans="2:17" ht="12" customHeight="1">
      <c r="B86" s="302"/>
      <c r="C86" s="159" t="s">
        <v>55</v>
      </c>
      <c r="D86" s="162"/>
      <c r="E86" s="162"/>
      <c r="F86" s="163"/>
      <c r="G86" s="60"/>
      <c r="H86" s="61"/>
      <c r="I86" s="61"/>
      <c r="J86" s="61"/>
      <c r="K86" s="61"/>
      <c r="L86" s="76">
        <f t="shared" si="4"/>
        <v>0</v>
      </c>
      <c r="M86" s="76">
        <f t="shared" si="5"/>
        <v>0</v>
      </c>
      <c r="N86" s="97"/>
      <c r="O86" s="97"/>
      <c r="P86" s="62"/>
      <c r="Q86" s="66"/>
    </row>
    <row r="87" spans="2:17" ht="12" customHeight="1">
      <c r="B87" s="302"/>
      <c r="C87" s="179"/>
      <c r="D87" s="180"/>
      <c r="E87" s="180"/>
      <c r="F87" s="181"/>
      <c r="G87" s="60"/>
      <c r="H87" s="61"/>
      <c r="I87" s="61"/>
      <c r="J87" s="61"/>
      <c r="K87" s="61"/>
      <c r="L87" s="76">
        <f t="shared" si="4"/>
        <v>0</v>
      </c>
      <c r="M87" s="76">
        <f t="shared" si="5"/>
        <v>0</v>
      </c>
      <c r="N87" s="97"/>
      <c r="O87" s="142"/>
      <c r="P87" s="62"/>
      <c r="Q87" s="66"/>
    </row>
    <row r="88" spans="2:17" ht="12" customHeight="1">
      <c r="B88" s="302"/>
      <c r="C88" s="179" t="s">
        <v>91</v>
      </c>
      <c r="D88" s="180"/>
      <c r="E88" s="180"/>
      <c r="F88" s="181"/>
      <c r="G88" s="60"/>
      <c r="H88" s="61"/>
      <c r="I88" s="61"/>
      <c r="J88" s="61"/>
      <c r="K88" s="61"/>
      <c r="L88" s="76">
        <f t="shared" si="4"/>
        <v>0</v>
      </c>
      <c r="M88" s="76">
        <f t="shared" si="5"/>
        <v>0</v>
      </c>
      <c r="N88" s="97"/>
      <c r="O88" s="142"/>
      <c r="P88" s="62"/>
      <c r="Q88" s="66"/>
    </row>
    <row r="89" spans="2:17" ht="12" customHeight="1">
      <c r="B89" s="302"/>
      <c r="C89" s="303"/>
      <c r="D89" s="304"/>
      <c r="E89" s="304"/>
      <c r="F89" s="305"/>
      <c r="G89" s="60"/>
      <c r="H89" s="61"/>
      <c r="I89" s="61"/>
      <c r="J89" s="61"/>
      <c r="K89" s="61"/>
      <c r="L89" s="76">
        <f t="shared" si="4"/>
        <v>0</v>
      </c>
      <c r="M89" s="76"/>
      <c r="N89" s="97"/>
      <c r="O89" s="142"/>
      <c r="P89" s="62"/>
      <c r="Q89" s="66"/>
    </row>
    <row r="90" spans="2:17" ht="12" customHeight="1" thickBot="1">
      <c r="B90" s="302"/>
      <c r="C90" s="298"/>
      <c r="D90" s="299"/>
      <c r="E90" s="299"/>
      <c r="F90" s="300"/>
      <c r="G90" s="108"/>
      <c r="H90" s="112"/>
      <c r="I90" s="112"/>
      <c r="J90" s="112"/>
      <c r="K90" s="112"/>
      <c r="L90" s="76">
        <f t="shared" si="4"/>
        <v>0</v>
      </c>
      <c r="M90" s="76">
        <f t="shared" si="5"/>
        <v>0</v>
      </c>
      <c r="N90" s="109"/>
      <c r="O90" s="143"/>
      <c r="P90" s="110"/>
      <c r="Q90" s="111"/>
    </row>
    <row r="91" spans="2:17" ht="12" customHeight="1">
      <c r="B91" s="104"/>
      <c r="C91" s="224" t="s">
        <v>35</v>
      </c>
      <c r="D91" s="225"/>
      <c r="E91" s="225"/>
      <c r="F91" s="226"/>
      <c r="G91" s="46"/>
      <c r="H91" s="37"/>
      <c r="I91" s="37"/>
      <c r="J91" s="37"/>
      <c r="K91" s="8"/>
      <c r="L91" s="38"/>
      <c r="M91" s="94" t="s">
        <v>72</v>
      </c>
      <c r="N91" s="94" t="s">
        <v>73</v>
      </c>
      <c r="O91" s="141" t="s">
        <v>75</v>
      </c>
      <c r="P91" s="54"/>
      <c r="Q91" s="39"/>
    </row>
    <row r="92" spans="2:17" ht="15" customHeight="1" thickBot="1">
      <c r="B92" s="105"/>
      <c r="C92" s="227"/>
      <c r="D92" s="228"/>
      <c r="E92" s="228"/>
      <c r="F92" s="229"/>
      <c r="G92" s="53"/>
      <c r="H92" s="40"/>
      <c r="I92" s="40"/>
      <c r="J92" s="40"/>
      <c r="K92" s="40"/>
      <c r="L92" s="17"/>
      <c r="M92" s="100">
        <f>SUM(M55:M90)</f>
        <v>0</v>
      </c>
      <c r="N92" s="100">
        <f>SUM(N55:N90)</f>
        <v>0</v>
      </c>
      <c r="O92" s="144">
        <f>SUM(O55:O90)</f>
        <v>0</v>
      </c>
      <c r="P92" s="55"/>
      <c r="Q92" s="56"/>
    </row>
    <row r="93" spans="2:17" ht="12" customHeight="1" thickBot="1">
      <c r="B93" s="289" t="s">
        <v>2</v>
      </c>
      <c r="C93" s="290"/>
      <c r="D93" s="290"/>
      <c r="E93" s="290"/>
      <c r="F93" s="290"/>
      <c r="G93" s="291"/>
      <c r="H93" s="36"/>
      <c r="I93" s="37"/>
      <c r="J93" s="37"/>
      <c r="K93" s="164" t="s">
        <v>10</v>
      </c>
      <c r="L93" s="165"/>
      <c r="M93" s="166" t="s">
        <v>76</v>
      </c>
      <c r="N93" s="167" t="s">
        <v>77</v>
      </c>
      <c r="O93" s="168" t="s">
        <v>78</v>
      </c>
      <c r="P93" s="54"/>
      <c r="Q93" s="39"/>
    </row>
    <row r="94" spans="2:17" ht="23.25" customHeight="1" thickBot="1" thickTop="1">
      <c r="B94" s="292"/>
      <c r="C94" s="293"/>
      <c r="D94" s="293"/>
      <c r="E94" s="293"/>
      <c r="F94" s="293"/>
      <c r="G94" s="294"/>
      <c r="H94" s="57"/>
      <c r="I94" s="58"/>
      <c r="J94" s="58"/>
      <c r="K94" s="68">
        <f>SUM(K9:K92)</f>
        <v>0</v>
      </c>
      <c r="L94" s="51"/>
      <c r="M94" s="145">
        <f>M53+M92</f>
        <v>0</v>
      </c>
      <c r="N94" s="147">
        <f>N53+N92</f>
        <v>0</v>
      </c>
      <c r="O94" s="146">
        <f>O53+O92</f>
        <v>0</v>
      </c>
      <c r="P94" s="306" t="s">
        <v>94</v>
      </c>
      <c r="Q94" s="41"/>
    </row>
    <row r="95" spans="2:17" ht="23.25" customHeight="1" thickBot="1" thickTop="1">
      <c r="B95" s="295"/>
      <c r="C95" s="296"/>
      <c r="D95" s="296"/>
      <c r="E95" s="296"/>
      <c r="F95" s="296"/>
      <c r="G95" s="297"/>
      <c r="H95" s="287" t="s">
        <v>81</v>
      </c>
      <c r="I95" s="288"/>
      <c r="J95" s="288"/>
      <c r="K95" s="288"/>
      <c r="L95" s="288"/>
      <c r="M95" s="310">
        <f>IF(M94=0,"",ROUNDDOWN((N94+O94)/M94,3))</f>
      </c>
      <c r="N95" s="311"/>
      <c r="O95" s="312"/>
      <c r="P95" s="309" t="s">
        <v>96</v>
      </c>
      <c r="Q95" s="56"/>
    </row>
    <row r="96" ht="9.75" customHeight="1">
      <c r="Q96" s="102"/>
    </row>
    <row r="97" spans="2:5" ht="13.5" customHeight="1">
      <c r="B97" s="155" t="s">
        <v>9</v>
      </c>
      <c r="C97" s="155"/>
      <c r="D97" s="42"/>
      <c r="E97" s="42"/>
    </row>
    <row r="98" spans="2:17" s="43" customFormat="1" ht="13.5" customHeight="1">
      <c r="B98" s="155" t="s">
        <v>92</v>
      </c>
      <c r="C98" s="155"/>
      <c r="D98" s="42"/>
      <c r="E98" s="42"/>
      <c r="F98" s="42"/>
      <c r="G98" s="42"/>
      <c r="H98" s="42"/>
      <c r="I98" s="42"/>
      <c r="J98" s="42"/>
      <c r="K98" s="42"/>
      <c r="L98" s="42"/>
      <c r="M98" s="9"/>
      <c r="N98" s="9"/>
      <c r="O98" s="9"/>
      <c r="P98" s="9"/>
      <c r="Q98" s="9"/>
    </row>
    <row r="99" spans="2:17" s="43" customFormat="1" ht="13.5" customHeight="1">
      <c r="B99" s="155" t="s">
        <v>79</v>
      </c>
      <c r="C99" s="155"/>
      <c r="D99" s="42"/>
      <c r="E99" s="42"/>
      <c r="F99" s="42"/>
      <c r="G99" s="42"/>
      <c r="H99" s="42"/>
      <c r="I99" s="42"/>
      <c r="J99" s="42"/>
      <c r="K99" s="42"/>
      <c r="L99" s="42"/>
      <c r="M99" s="9"/>
      <c r="N99" s="9"/>
      <c r="O99" s="9"/>
      <c r="P99" s="9"/>
      <c r="Q99" s="44"/>
    </row>
    <row r="100" spans="2:17" s="43" customFormat="1" ht="13.5" customHeight="1" hidden="1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9"/>
      <c r="N100" s="9"/>
      <c r="O100" s="9"/>
      <c r="P100" s="9"/>
      <c r="Q100" s="44"/>
    </row>
    <row r="101" spans="2:17" s="43" customFormat="1" ht="13.5" customHeight="1" hidden="1" thickBot="1">
      <c r="B101" s="42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</row>
    <row r="102" spans="2:17" ht="19.5" hidden="1" thickTop="1">
      <c r="B102" s="283" t="s">
        <v>62</v>
      </c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123"/>
    </row>
    <row r="103" spans="2:17" ht="18.75" hidden="1">
      <c r="B103" s="285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121"/>
    </row>
    <row r="104" spans="2:17" ht="24" hidden="1">
      <c r="B104" s="126"/>
      <c r="C104" s="127"/>
      <c r="D104" s="127"/>
      <c r="E104" s="127"/>
      <c r="F104" s="127"/>
      <c r="G104" s="128"/>
      <c r="H104" s="128"/>
      <c r="I104" s="128"/>
      <c r="J104" s="128"/>
      <c r="K104" s="128"/>
      <c r="L104" s="128"/>
      <c r="M104" s="129"/>
      <c r="N104" s="129"/>
      <c r="O104" s="129"/>
      <c r="P104" s="129"/>
      <c r="Q104" s="121"/>
    </row>
    <row r="105" spans="2:17" ht="24" hidden="1">
      <c r="B105" s="130" t="s">
        <v>63</v>
      </c>
      <c r="C105" s="131"/>
      <c r="D105" s="131"/>
      <c r="E105" s="131"/>
      <c r="F105" s="131"/>
      <c r="G105" s="131"/>
      <c r="H105" s="125"/>
      <c r="I105" s="125"/>
      <c r="J105" s="125"/>
      <c r="K105" s="125"/>
      <c r="L105" s="125"/>
      <c r="M105" s="132"/>
      <c r="N105" s="132"/>
      <c r="O105" s="132"/>
      <c r="P105" s="132"/>
      <c r="Q105" s="121"/>
    </row>
    <row r="106" spans="2:17" ht="24" hidden="1">
      <c r="B106" s="130" t="s">
        <v>65</v>
      </c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22"/>
    </row>
    <row r="107" spans="2:17" ht="24" hidden="1">
      <c r="B107" s="126"/>
      <c r="C107" s="131" t="s">
        <v>66</v>
      </c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22"/>
    </row>
    <row r="108" spans="2:17" ht="24" hidden="1">
      <c r="B108" s="126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22"/>
    </row>
    <row r="109" spans="2:17" ht="24" hidden="1">
      <c r="B109" s="130" t="s">
        <v>64</v>
      </c>
      <c r="C109" s="131"/>
      <c r="D109" s="131"/>
      <c r="E109" s="131"/>
      <c r="F109" s="131"/>
      <c r="G109" s="131"/>
      <c r="H109" s="128"/>
      <c r="I109" s="128"/>
      <c r="J109" s="128"/>
      <c r="K109" s="128"/>
      <c r="L109" s="128"/>
      <c r="M109" s="129"/>
      <c r="N109" s="129"/>
      <c r="O109" s="129"/>
      <c r="P109" s="129"/>
      <c r="Q109" s="121"/>
    </row>
    <row r="110" spans="2:17" ht="24" hidden="1">
      <c r="B110" s="130" t="s">
        <v>67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1"/>
      <c r="P110" s="131"/>
      <c r="Q110" s="121"/>
    </row>
    <row r="111" spans="2:17" ht="24.75" hidden="1" thickBot="1">
      <c r="B111" s="133"/>
      <c r="C111" s="134"/>
      <c r="D111" s="134"/>
      <c r="E111" s="134"/>
      <c r="F111" s="134"/>
      <c r="G111" s="135"/>
      <c r="H111" s="135"/>
      <c r="I111" s="135"/>
      <c r="J111" s="135"/>
      <c r="K111" s="135"/>
      <c r="L111" s="135"/>
      <c r="M111" s="136"/>
      <c r="N111" s="136"/>
      <c r="O111" s="136"/>
      <c r="P111" s="136"/>
      <c r="Q111" s="124"/>
    </row>
    <row r="112" ht="11.25" hidden="1"/>
    <row r="113" ht="12.75" customHeight="1">
      <c r="B113" s="155" t="s">
        <v>93</v>
      </c>
    </row>
  </sheetData>
  <sheetProtection/>
  <mergeCells count="73">
    <mergeCell ref="P53:Q53"/>
    <mergeCell ref="B102:P103"/>
    <mergeCell ref="H95:L95"/>
    <mergeCell ref="B93:G95"/>
    <mergeCell ref="C90:F90"/>
    <mergeCell ref="B69:B90"/>
    <mergeCell ref="C89:F89"/>
    <mergeCell ref="C71:F71"/>
    <mergeCell ref="C75:F75"/>
    <mergeCell ref="C88:F88"/>
    <mergeCell ref="C74:F74"/>
    <mergeCell ref="P54:Q54"/>
    <mergeCell ref="C57:F57"/>
    <mergeCell ref="C87:F87"/>
    <mergeCell ref="M54:O54"/>
    <mergeCell ref="C85:F85"/>
    <mergeCell ref="C65:F65"/>
    <mergeCell ref="B55:B68"/>
    <mergeCell ref="C69:F69"/>
    <mergeCell ref="C70:F70"/>
    <mergeCell ref="C72:F72"/>
    <mergeCell ref="C73:F73"/>
    <mergeCell ref="C67:F67"/>
    <mergeCell ref="C56:F56"/>
    <mergeCell ref="C68:F68"/>
    <mergeCell ref="C66:F66"/>
    <mergeCell ref="C17:F18"/>
    <mergeCell ref="C24:F25"/>
    <mergeCell ref="C26:F27"/>
    <mergeCell ref="C28:F28"/>
    <mergeCell ref="C45:F46"/>
    <mergeCell ref="C52:F54"/>
    <mergeCell ref="C43:F44"/>
    <mergeCell ref="C22:F23"/>
    <mergeCell ref="C29:F42"/>
    <mergeCell ref="C47:F48"/>
    <mergeCell ref="C51:F51"/>
    <mergeCell ref="C55:F55"/>
    <mergeCell ref="C60:F60"/>
    <mergeCell ref="C61:F61"/>
    <mergeCell ref="C64:F64"/>
    <mergeCell ref="C58:F58"/>
    <mergeCell ref="C59:F59"/>
    <mergeCell ref="P6:P8"/>
    <mergeCell ref="B9:B54"/>
    <mergeCell ref="C91:F92"/>
    <mergeCell ref="C76:F76"/>
    <mergeCell ref="C77:F77"/>
    <mergeCell ref="C78:F78"/>
    <mergeCell ref="C79:F79"/>
    <mergeCell ref="C19:F20"/>
    <mergeCell ref="C21:F21"/>
    <mergeCell ref="C49:F50"/>
    <mergeCell ref="C15:F16"/>
    <mergeCell ref="B2:Q2"/>
    <mergeCell ref="B6:B8"/>
    <mergeCell ref="G6:J6"/>
    <mergeCell ref="K7:K8"/>
    <mergeCell ref="L7:L8"/>
    <mergeCell ref="M7:M8"/>
    <mergeCell ref="H7:H8"/>
    <mergeCell ref="I7:I8"/>
    <mergeCell ref="K6:N6"/>
    <mergeCell ref="M95:O95"/>
    <mergeCell ref="Q6:Q8"/>
    <mergeCell ref="G7:G8"/>
    <mergeCell ref="C62:F62"/>
    <mergeCell ref="C63:F63"/>
    <mergeCell ref="J7:J8"/>
    <mergeCell ref="C6:F8"/>
    <mergeCell ref="C9:F10"/>
    <mergeCell ref="C11:F12"/>
    <mergeCell ref="C13:F14"/>
  </mergeCells>
  <printOptions horizontalCentered="1"/>
  <pageMargins left="0.03937007874015748" right="0.03937007874015748" top="0.7874015748031497" bottom="0.1968503937007874" header="0.31496062992125984" footer="0.31496062992125984"/>
  <pageSetup horizontalDpi="600" verticalDpi="600" orientation="portrait" paperSize="8" scale="97" r:id="rId1"/>
  <rowBreaks count="1" manualBreakCount="1">
    <brk id="1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subject/>
  <dc:creator>栃木県林業振興課</dc:creator>
  <cp:keywords/>
  <dc:description/>
  <cp:lastModifiedBy>福田 博幸</cp:lastModifiedBy>
  <cp:lastPrinted>2018-04-01T04:32:30Z</cp:lastPrinted>
  <dcterms:created xsi:type="dcterms:W3CDTF">2006-12-15T01:00:20Z</dcterms:created>
  <dcterms:modified xsi:type="dcterms:W3CDTF">2018-04-01T04:32:46Z</dcterms:modified>
  <cp:category/>
  <cp:version/>
  <cp:contentType/>
  <cp:contentStatus/>
</cp:coreProperties>
</file>