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28800" windowHeight="12210" tabRatio="777"/>
  </bookViews>
  <sheets>
    <sheet name="14 保健・衛生" sheetId="24" r:id="rId1"/>
    <sheet name="26表 ごみ収集の推移" sheetId="23" r:id="rId2"/>
    <sheet name="14‐1、14-2" sheetId="25" r:id="rId3"/>
    <sheet name="14‐3 予防接種状況" sheetId="29" r:id="rId4"/>
    <sheet name="14-5、14-5" sheetId="31" r:id="rId5"/>
    <sheet name="14-6、14-7" sheetId="30" r:id="rId6"/>
  </sheets>
  <externalReferences>
    <externalReference r:id="rId7"/>
  </externalReferences>
  <definedNames>
    <definedName name="_xlnm.Print_Area" localSheetId="0">'14 保健・衛生'!$A$1:$H$34</definedName>
    <definedName name="_xlnm.Print_Area" localSheetId="2">'14‐1、14-2'!$A$1:$K$30</definedName>
    <definedName name="_xlnm.Print_Area" localSheetId="3">'14‐3 予防接種状況'!$A$1:$P$53</definedName>
    <definedName name="_xlnm.Print_Area" localSheetId="4">'14-5、14-5'!$A$1:$AA$37</definedName>
    <definedName name="_xlnm.Print_Area" localSheetId="5">'14-6、14-7'!$A$1:$H$26</definedName>
    <definedName name="_xlnm.Print_Area" localSheetId="1">'26表 ごみ収集の推移'!$A$1:$I$53</definedName>
  </definedNames>
  <calcPr calcId="162913"/>
</workbook>
</file>

<file path=xl/calcChain.xml><?xml version="1.0" encoding="utf-8"?>
<calcChain xmlns="http://schemas.openxmlformats.org/spreadsheetml/2006/main">
  <c r="M51" i="29" l="1"/>
  <c r="J51" i="29"/>
  <c r="G51" i="29"/>
  <c r="M50" i="29"/>
  <c r="J50" i="29"/>
  <c r="G50" i="29"/>
  <c r="M43" i="29"/>
  <c r="J43" i="29"/>
  <c r="G43" i="29"/>
  <c r="M42" i="29"/>
  <c r="J42" i="29"/>
  <c r="M41" i="29"/>
  <c r="J41" i="29"/>
  <c r="G41" i="29"/>
  <c r="M40" i="29"/>
  <c r="J40" i="29"/>
  <c r="G40" i="29"/>
  <c r="M35" i="29"/>
  <c r="J35" i="29"/>
  <c r="G35" i="29"/>
  <c r="M34" i="29"/>
  <c r="J34" i="29"/>
  <c r="G34" i="29"/>
  <c r="M32" i="29"/>
  <c r="J32" i="29"/>
  <c r="G32" i="29"/>
  <c r="M31" i="29"/>
  <c r="J31" i="29"/>
  <c r="G31" i="29"/>
  <c r="M30" i="29"/>
  <c r="J30" i="29"/>
  <c r="G30" i="29"/>
  <c r="M29" i="29"/>
  <c r="J29" i="29"/>
  <c r="G29" i="29"/>
  <c r="M28" i="29"/>
  <c r="J28" i="29"/>
  <c r="G28" i="29"/>
  <c r="M27" i="29"/>
  <c r="J27" i="29"/>
  <c r="G27" i="29"/>
  <c r="M26" i="29"/>
  <c r="J26" i="29"/>
  <c r="G26" i="29"/>
  <c r="M25" i="29"/>
  <c r="J25" i="29"/>
  <c r="G25" i="29"/>
  <c r="M24" i="29"/>
  <c r="J24" i="29"/>
  <c r="G24" i="29"/>
  <c r="M23" i="29"/>
  <c r="J23" i="29"/>
  <c r="G23" i="29"/>
  <c r="M22" i="29"/>
  <c r="J22" i="29"/>
  <c r="G22" i="29"/>
  <c r="M21" i="29"/>
  <c r="J21" i="29"/>
  <c r="G21" i="29"/>
  <c r="M20" i="29"/>
  <c r="J20" i="29"/>
  <c r="G20" i="29"/>
  <c r="M19" i="29"/>
  <c r="J19" i="29"/>
  <c r="G19" i="29"/>
  <c r="M18" i="29"/>
  <c r="J18" i="29"/>
  <c r="G18" i="29"/>
  <c r="M17" i="29"/>
  <c r="J17" i="29"/>
  <c r="G17" i="29"/>
  <c r="M16" i="29"/>
  <c r="J16" i="29"/>
  <c r="G16" i="29"/>
  <c r="M15" i="29"/>
  <c r="J15" i="29"/>
  <c r="G15" i="29"/>
  <c r="M14" i="29"/>
  <c r="J14" i="29"/>
  <c r="G14" i="29"/>
  <c r="M13" i="29"/>
  <c r="J13" i="29"/>
  <c r="G13" i="29"/>
  <c r="M12" i="29"/>
  <c r="J12" i="29"/>
  <c r="G12" i="29"/>
  <c r="M11" i="29"/>
  <c r="J11" i="29"/>
  <c r="G11" i="29"/>
  <c r="M10" i="29"/>
  <c r="J10" i="29"/>
  <c r="G10" i="29"/>
  <c r="M9" i="29"/>
  <c r="J9" i="29"/>
  <c r="G9" i="29"/>
  <c r="M8" i="29"/>
  <c r="J8" i="29"/>
  <c r="G8" i="29"/>
  <c r="M7" i="29"/>
  <c r="J7" i="29"/>
  <c r="G7" i="29"/>
  <c r="M6" i="29"/>
  <c r="J6" i="29"/>
  <c r="G6" i="29"/>
  <c r="M5" i="29"/>
  <c r="J5" i="29"/>
  <c r="G5" i="29"/>
  <c r="P5" i="29" l="1"/>
  <c r="B23" i="30" l="1"/>
  <c r="B22" i="30"/>
  <c r="P51" i="29" l="1"/>
  <c r="P50" i="29"/>
  <c r="P42" i="29"/>
  <c r="P43" i="29" l="1"/>
  <c r="P41" i="29"/>
  <c r="P40" i="29"/>
  <c r="P35" i="29"/>
  <c r="P34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2" i="29"/>
  <c r="P11" i="29"/>
  <c r="P10" i="29"/>
  <c r="P9" i="29"/>
  <c r="P8" i="29"/>
  <c r="P7" i="29"/>
  <c r="P6" i="29"/>
</calcChain>
</file>

<file path=xl/sharedStrings.xml><?xml version="1.0" encoding="utf-8"?>
<sst xmlns="http://schemas.openxmlformats.org/spreadsheetml/2006/main" count="298" uniqueCount="175">
  <si>
    <t>総重量</t>
  </si>
  <si>
    <t>可燃物</t>
  </si>
  <si>
    <t>不燃物</t>
  </si>
  <si>
    <t>(単位：kl)</t>
  </si>
  <si>
    <t>(各年度末現在)</t>
  </si>
  <si>
    <t>し尿</t>
  </si>
  <si>
    <t>浄化槽</t>
  </si>
  <si>
    <t>貯溜槽</t>
  </si>
  <si>
    <t>生活雑排水</t>
  </si>
  <si>
    <t>(各年度)</t>
  </si>
  <si>
    <t>戸数</t>
  </si>
  <si>
    <t>人口</t>
  </si>
  <si>
    <t>普及率
(人口)</t>
  </si>
  <si>
    <t>認可区域</t>
  </si>
  <si>
    <t>認可人口</t>
  </si>
  <si>
    <t>総数</t>
  </si>
  <si>
    <t>大気汚染</t>
  </si>
  <si>
    <t>水質汚濁</t>
  </si>
  <si>
    <t>騒音</t>
  </si>
  <si>
    <t>振動</t>
  </si>
  <si>
    <t>悪臭</t>
  </si>
  <si>
    <t>その他</t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</si>
  <si>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</si>
  <si>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</si>
  <si>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</si>
  <si>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</si>
  <si>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医療施設</t>
    <rPh sb="0" eb="2">
      <t>イリョウ</t>
    </rPh>
    <rPh sb="2" eb="4">
      <t>シセツ</t>
    </rPh>
    <phoneticPr fontId="2"/>
  </si>
  <si>
    <t>医療従事者数</t>
    <rPh sb="0" eb="2">
      <t>イリョウ</t>
    </rPh>
    <rPh sb="2" eb="4">
      <t>ジュウジ</t>
    </rPh>
    <rPh sb="4" eb="5">
      <t>シャ</t>
    </rPh>
    <rPh sb="5" eb="6">
      <t>スウ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</si>
  <si>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</si>
  <si>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</si>
  <si>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歯科診療所</t>
    <rPh sb="0" eb="2">
      <t>シカ</t>
    </rPh>
    <rPh sb="2" eb="5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</si>
  <si>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</si>
  <si>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</si>
  <si>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</si>
  <si>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</si>
  <si>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</si>
  <si>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総数</t>
    <rPh sb="0" eb="2">
      <t>ソウスウ</t>
    </rPh>
    <phoneticPr fontId="2"/>
  </si>
  <si>
    <t>悪　　性
新生物</t>
    <rPh sb="0" eb="4">
      <t>アクセイ</t>
    </rPh>
    <rPh sb="5" eb="8">
      <t>シンセイブツ</t>
    </rPh>
    <phoneticPr fontId="2"/>
  </si>
  <si>
    <t>心疾患</t>
    <rPh sb="0" eb="3">
      <t>シンシッカン</t>
    </rPh>
    <phoneticPr fontId="2"/>
  </si>
  <si>
    <t>自殺</t>
    <rPh sb="0" eb="2">
      <t>ジサツ</t>
    </rPh>
    <phoneticPr fontId="2"/>
  </si>
  <si>
    <t>老衰</t>
    <rPh sb="0" eb="2">
      <t>ロウスイ</t>
    </rPh>
    <phoneticPr fontId="2"/>
  </si>
  <si>
    <t>肝疾患</t>
    <rPh sb="0" eb="1">
      <t>カン</t>
    </rPh>
    <rPh sb="1" eb="3">
      <t>シッカン</t>
    </rPh>
    <phoneticPr fontId="2"/>
  </si>
  <si>
    <t>その他</t>
    <rPh sb="0" eb="3">
      <t>ソノタ</t>
    </rPh>
    <phoneticPr fontId="2"/>
  </si>
  <si>
    <t>（各年中）</t>
    <rPh sb="1" eb="2">
      <t>カク</t>
    </rPh>
    <rPh sb="2" eb="4">
      <t>ネンチュウ</t>
    </rPh>
    <phoneticPr fontId="2"/>
  </si>
  <si>
    <t>２期</t>
    <rPh sb="1" eb="2">
      <t>キ</t>
    </rPh>
    <phoneticPr fontId="2"/>
  </si>
  <si>
    <t>-</t>
  </si>
  <si>
    <t>14-2　　　主　要　死　因　別　死　亡　者　数</t>
    <rPh sb="7" eb="10">
      <t>シュヨウ</t>
    </rPh>
    <rPh sb="11" eb="14">
      <t>シイン</t>
    </rPh>
    <rPh sb="15" eb="16">
      <t>ベツ</t>
    </rPh>
    <rPh sb="17" eb="20">
      <t>シボウ</t>
    </rPh>
    <rPh sb="21" eb="22">
      <t>シャ</t>
    </rPh>
    <rPh sb="23" eb="24">
      <t>スウ</t>
    </rPh>
    <phoneticPr fontId="2"/>
  </si>
  <si>
    <t>資料：環境部調</t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</si>
  <si>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4"/>
  </si>
  <si>
    <t>資料：環境部調</t>
    <rPh sb="5" eb="6">
      <t>ブ</t>
    </rPh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</si>
  <si>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2"/>
  </si>
  <si>
    <t>整備面積
(累計ha)</t>
    <rPh sb="6" eb="8">
      <t>ルイケイ</t>
    </rPh>
    <phoneticPr fontId="2"/>
  </si>
  <si>
    <t>(単位：件)</t>
    <rPh sb="1" eb="3">
      <t>タンイ</t>
    </rPh>
    <rPh sb="4" eb="5">
      <t>ケン</t>
    </rPh>
    <phoneticPr fontId="2"/>
  </si>
  <si>
    <t>(単位：t)</t>
    <phoneticPr fontId="2"/>
  </si>
  <si>
    <t>(各年度末現在）</t>
    <phoneticPr fontId="2"/>
  </si>
  <si>
    <t>-</t>
    <phoneticPr fontId="2"/>
  </si>
  <si>
    <t>水  洗  化  状  況</t>
    <phoneticPr fontId="2"/>
  </si>
  <si>
    <t>資料：栃木県保健統計年報</t>
    <rPh sb="0" eb="2">
      <t>シリョウ</t>
    </rPh>
    <rPh sb="3" eb="6">
      <t>トチギケン</t>
    </rPh>
    <rPh sb="6" eb="8">
      <t>ホケン</t>
    </rPh>
    <rPh sb="8" eb="10">
      <t>トウケイ</t>
    </rPh>
    <rPh sb="10" eb="12">
      <t>ネンポウ</t>
    </rPh>
    <phoneticPr fontId="2"/>
  </si>
  <si>
    <t>１回目</t>
  </si>
  <si>
    <t>２回目</t>
  </si>
  <si>
    <t>初回</t>
    <rPh sb="1" eb="2">
      <t>カイ</t>
    </rPh>
    <phoneticPr fontId="2"/>
  </si>
  <si>
    <t>追加</t>
  </si>
  <si>
    <t xml:space="preserve"> １期</t>
  </si>
  <si>
    <t xml:space="preserve"> ２期</t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</si>
  <si>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</si>
  <si>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</si>
  <si>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高齢者</t>
    <rPh sb="0" eb="3">
      <t>コウレイシャ</t>
    </rPh>
    <phoneticPr fontId="2"/>
  </si>
  <si>
    <t>３歳以上就学前</t>
    <rPh sb="1" eb="4">
      <t>サイイジョウ</t>
    </rPh>
    <rPh sb="4" eb="7">
      <t>シュウガクマエ</t>
    </rPh>
    <phoneticPr fontId="2"/>
  </si>
  <si>
    <t>大人の風しん</t>
    <rPh sb="0" eb="2">
      <t>オトナ</t>
    </rPh>
    <rPh sb="3" eb="4">
      <t>フウ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</si>
  <si>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</si>
  <si>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肺炎・
気管支炎</t>
    <rPh sb="0" eb="2">
      <t>ハイエン</t>
    </rPh>
    <rPh sb="4" eb="7">
      <t>キカンシ</t>
    </rPh>
    <rPh sb="7" eb="8">
      <t>エン</t>
    </rPh>
    <phoneticPr fontId="2"/>
  </si>
  <si>
    <t>不慮の
事故</t>
    <rPh sb="0" eb="2">
      <t>フリョ</t>
    </rPh>
    <rPh sb="4" eb="6">
      <t>ジコ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</si>
  <si>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４　保健・衛生</t>
    </r>
    <r>
      <rPr>
        <sz val="24"/>
        <rFont val="Century"/>
        <family val="1"/>
      </rPr>
      <t xml:space="preserve"> </t>
    </r>
    <rPh sb="4" eb="6">
      <t>ホケン</t>
    </rPh>
    <rPh sb="7" eb="9">
      <t>エイセイ</t>
    </rPh>
    <phoneticPr fontId="2"/>
  </si>
  <si>
    <t xml:space="preserve"> ｼﾞﾌﾃﾘｱ･百日せき･
破傷風
（三種混合）</t>
    <rPh sb="19" eb="21">
      <t>サンシュ</t>
    </rPh>
    <rPh sb="21" eb="23">
      <t>コンゴウ</t>
    </rPh>
    <phoneticPr fontId="2"/>
  </si>
  <si>
    <t>高齢者インフルエンザ</t>
    <rPh sb="0" eb="3">
      <t>コウレイシャ</t>
    </rPh>
    <phoneticPr fontId="2"/>
  </si>
  <si>
    <t>（単位：件）</t>
    <rPh sb="1" eb="3">
      <t>タンイ</t>
    </rPh>
    <rPh sb="4" eb="5">
      <t>ケン</t>
    </rPh>
    <phoneticPr fontId="2"/>
  </si>
  <si>
    <t>水痘</t>
    <rPh sb="0" eb="2">
      <t>スイトウ</t>
    </rPh>
    <phoneticPr fontId="2"/>
  </si>
  <si>
    <t>定期予防接種</t>
    <rPh sb="0" eb="2">
      <t>テイキ</t>
    </rPh>
    <rPh sb="2" eb="4">
      <t>ヨボウ</t>
    </rPh>
    <rPh sb="4" eb="6">
      <t>セッシュ</t>
    </rPh>
    <phoneticPr fontId="2"/>
  </si>
  <si>
    <t>任意予防接種実施状況　　　</t>
    <rPh sb="0" eb="2">
      <t>ニンイ</t>
    </rPh>
    <rPh sb="2" eb="3">
      <t>ヨ</t>
    </rPh>
    <phoneticPr fontId="2"/>
  </si>
  <si>
    <t>年　　次</t>
    <rPh sb="0" eb="1">
      <t>トシ</t>
    </rPh>
    <rPh sb="3" eb="4">
      <t>ツギ</t>
    </rPh>
    <phoneticPr fontId="2"/>
  </si>
  <si>
    <t>年　　度</t>
    <rPh sb="0" eb="1">
      <t>トシ</t>
    </rPh>
    <rPh sb="3" eb="4">
      <t>ド</t>
    </rPh>
    <phoneticPr fontId="2"/>
  </si>
  <si>
    <t>年　　度</t>
    <phoneticPr fontId="2"/>
  </si>
  <si>
    <t>歯科医師</t>
    <rPh sb="0" eb="2">
      <t>シカ</t>
    </rPh>
    <rPh sb="2" eb="4">
      <t>イシ</t>
    </rPh>
    <phoneticPr fontId="2"/>
  </si>
  <si>
    <t>年　　次</t>
    <rPh sb="0" eb="1">
      <t>ネン</t>
    </rPh>
    <rPh sb="3" eb="4">
      <t>ジ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</si>
  <si>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</si>
  <si>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第８期計画</t>
    <phoneticPr fontId="2"/>
  </si>
  <si>
    <t>14-1　　　医 療 施 設 ・ 医 療 従 事 者 数</t>
    <rPh sb="7" eb="10">
      <t>イリョウ</t>
    </rPh>
    <rPh sb="11" eb="14">
      <t>シセツ</t>
    </rPh>
    <rPh sb="17" eb="20">
      <t>イリョウ</t>
    </rPh>
    <rPh sb="21" eb="24">
      <t>ジュウジ</t>
    </rPh>
    <rPh sb="25" eb="26">
      <t>シャ</t>
    </rPh>
    <rPh sb="27" eb="28">
      <t>スウ</t>
    </rPh>
    <phoneticPr fontId="2"/>
  </si>
  <si>
    <t>医療施設数</t>
    <rPh sb="0" eb="2">
      <t>イリョウ</t>
    </rPh>
    <rPh sb="2" eb="4">
      <t>シセツ</t>
    </rPh>
    <rPh sb="4" eb="5">
      <t>スウ</t>
    </rPh>
    <phoneticPr fontId="2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</si>
  <si>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</si>
  <si>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-</t>
    <phoneticPr fontId="2"/>
  </si>
  <si>
    <t>資料：栃木県病院・診療所名簿</t>
    <rPh sb="0" eb="2">
      <t>シリョウ</t>
    </rPh>
    <rPh sb="3" eb="6">
      <t>トチギケン</t>
    </rPh>
    <rPh sb="6" eb="8">
      <t>ビョウイン</t>
    </rPh>
    <rPh sb="9" eb="12">
      <t>シンリョウジョ</t>
    </rPh>
    <rPh sb="12" eb="14">
      <t>メイボ</t>
    </rPh>
    <phoneticPr fontId="2"/>
  </si>
  <si>
    <t>医療従事者数</t>
    <rPh sb="0" eb="2">
      <t>イリョウ</t>
    </rPh>
    <rPh sb="2" eb="5">
      <t>ジュウジシャ</t>
    </rPh>
    <rPh sb="5" eb="6">
      <t>スウ</t>
    </rPh>
    <phoneticPr fontId="2"/>
  </si>
  <si>
    <t>（隔年12月31日現在）</t>
    <rPh sb="1" eb="3">
      <t>カクネン</t>
    </rPh>
    <rPh sb="5" eb="6">
      <t>ガツ</t>
    </rPh>
    <rPh sb="8" eb="9">
      <t>ヒ</t>
    </rPh>
    <rPh sb="9" eb="11">
      <t>ゲンザイ</t>
    </rPh>
    <phoneticPr fontId="2"/>
  </si>
  <si>
    <t>資料：栃木県保健統計年報</t>
    <rPh sb="0" eb="2">
      <t>シリョウ</t>
    </rPh>
    <rPh sb="3" eb="5">
      <t>トチギ</t>
    </rPh>
    <rPh sb="4" eb="5">
      <t>ネンバン</t>
    </rPh>
    <rPh sb="6" eb="8">
      <t>ホケン</t>
    </rPh>
    <rPh sb="8" eb="10">
      <t>トウケイ</t>
    </rPh>
    <rPh sb="10" eb="12">
      <t>ネンポウ</t>
    </rPh>
    <phoneticPr fontId="2"/>
  </si>
  <si>
    <t>計画目標
(平成33年度)</t>
    <phoneticPr fontId="2"/>
  </si>
  <si>
    <t>収集状況</t>
    <rPh sb="0" eb="2">
      <t>シュウシュウ</t>
    </rPh>
    <rPh sb="2" eb="4">
      <t>ジョウキョウ</t>
    </rPh>
    <phoneticPr fontId="2"/>
  </si>
  <si>
    <t>処理状況</t>
    <rPh sb="0" eb="2">
      <t>ショリ</t>
    </rPh>
    <rPh sb="2" eb="4">
      <t>ジョウキョウ</t>
    </rPh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</si>
  <si>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</si>
  <si>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（注）　平成23年度から埋立の単位がｔから㎥に変更になった</t>
    <rPh sb="1" eb="2">
      <t>チュウ</t>
    </rPh>
    <rPh sb="4" eb="6">
      <t>ヘイセイ</t>
    </rPh>
    <rPh sb="8" eb="9">
      <t>ネン</t>
    </rPh>
    <rPh sb="9" eb="10">
      <t>ド</t>
    </rPh>
    <rPh sb="12" eb="14">
      <t>ウメタテ</t>
    </rPh>
    <rPh sb="15" eb="17">
      <t>タンイ</t>
    </rPh>
    <rPh sb="23" eb="25">
      <t>ヘンコウ</t>
    </rPh>
    <phoneticPr fontId="2"/>
  </si>
  <si>
    <t>(注)　 普及率は行政区域人口に対する、処理区域人口の比率である</t>
    <phoneticPr fontId="2"/>
  </si>
  <si>
    <t>26表　ごみ収集量の推移</t>
    <rPh sb="2" eb="3">
      <t>ヒョウ</t>
    </rPh>
    <rPh sb="6" eb="8">
      <t>シュウシュウ</t>
    </rPh>
    <rPh sb="8" eb="9">
      <t>リョウ</t>
    </rPh>
    <rPh sb="10" eb="12">
      <t>スイイ</t>
    </rPh>
    <phoneticPr fontId="2"/>
  </si>
  <si>
    <t>-</t>
    <phoneticPr fontId="2"/>
  </si>
  <si>
    <t>Ｂ型肝炎</t>
    <rPh sb="1" eb="2">
      <t>カタ</t>
    </rPh>
    <rPh sb="2" eb="4">
      <t>カンエン</t>
    </rPh>
    <phoneticPr fontId="2"/>
  </si>
  <si>
    <t>-</t>
    <phoneticPr fontId="2"/>
  </si>
  <si>
    <t>接種率</t>
    <phoneticPr fontId="2"/>
  </si>
  <si>
    <t>接種者数</t>
    <phoneticPr fontId="2"/>
  </si>
  <si>
    <t>該当者数</t>
    <phoneticPr fontId="2"/>
  </si>
  <si>
    <t>接種率</t>
    <phoneticPr fontId="2"/>
  </si>
  <si>
    <t>接種者数</t>
    <phoneticPr fontId="2"/>
  </si>
  <si>
    <t>接種率</t>
    <phoneticPr fontId="2"/>
  </si>
  <si>
    <t>該当者数</t>
    <phoneticPr fontId="2"/>
  </si>
  <si>
    <t>　※集団接種  情報センタ－において予防接種を実施</t>
    <phoneticPr fontId="2"/>
  </si>
  <si>
    <t>　※個別接種  個別接種委託医療機関において予防接種を実施</t>
    <phoneticPr fontId="2"/>
  </si>
  <si>
    <t>-</t>
    <phoneticPr fontId="2"/>
  </si>
  <si>
    <t>日本脳炎</t>
    <phoneticPr fontId="2"/>
  </si>
  <si>
    <t>２回目</t>
    <phoneticPr fontId="2"/>
  </si>
  <si>
    <t>１回目</t>
    <phoneticPr fontId="2"/>
  </si>
  <si>
    <t>３回目</t>
    <phoneticPr fontId="2"/>
  </si>
  <si>
    <t>２回目</t>
    <phoneticPr fontId="2"/>
  </si>
  <si>
    <t>１回目</t>
    <phoneticPr fontId="2"/>
  </si>
  <si>
    <t>１回目</t>
    <phoneticPr fontId="2"/>
  </si>
  <si>
    <t>ヒブ
Ｈ25.4.1～</t>
    <phoneticPr fontId="2"/>
  </si>
  <si>
    <t>３回目</t>
    <phoneticPr fontId="2"/>
  </si>
  <si>
    <t>B   C  G</t>
    <phoneticPr fontId="2"/>
  </si>
  <si>
    <t>接種率</t>
    <phoneticPr fontId="2"/>
  </si>
  <si>
    <t>接種者数</t>
    <phoneticPr fontId="2"/>
  </si>
  <si>
    <t>該当者数</t>
    <phoneticPr fontId="2"/>
  </si>
  <si>
    <t xml:space="preserve"> 　　　　　　  　　　　  　項　　目 
種　　別</t>
    <phoneticPr fontId="2"/>
  </si>
  <si>
    <t>6か月～３歳未満</t>
    <rPh sb="2" eb="3">
      <t>ゲツ</t>
    </rPh>
    <rPh sb="5" eb="6">
      <t>サイ</t>
    </rPh>
    <rPh sb="6" eb="8">
      <t>ミマン</t>
    </rPh>
    <phoneticPr fontId="2"/>
  </si>
  <si>
    <t>4９歳以下の女性とその夫（※事実婚も含む）</t>
    <rPh sb="2" eb="3">
      <t>サイ</t>
    </rPh>
    <rPh sb="3" eb="5">
      <t>イカ</t>
    </rPh>
    <rPh sb="6" eb="8">
      <t>ジョセイ</t>
    </rPh>
    <rPh sb="11" eb="12">
      <t>オット</t>
    </rPh>
    <rPh sb="14" eb="17">
      <t>ジジツコン</t>
    </rPh>
    <rPh sb="18" eb="19">
      <t>フク</t>
    </rPh>
    <phoneticPr fontId="2"/>
  </si>
  <si>
    <t>子宮頸がん予防ワクチン
Ｈ25.4.1～</t>
    <rPh sb="0" eb="2">
      <t>シキュウ</t>
    </rPh>
    <rPh sb="2" eb="3">
      <t>ケイ</t>
    </rPh>
    <rPh sb="5" eb="7">
      <t>ヨボウ</t>
    </rPh>
    <phoneticPr fontId="2"/>
  </si>
  <si>
    <t>小児用肺炎球菌
Ｈ25.4.1～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</si>
  <si>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 xml:space="preserve"> 急性灰白髄炎
（不活化ポリオ）
Ｈ24.9.1～</t>
    <rPh sb="9" eb="10">
      <t>フ</t>
    </rPh>
    <rPh sb="10" eb="12">
      <t>カツカ</t>
    </rPh>
    <phoneticPr fontId="2"/>
  </si>
  <si>
    <t xml:space="preserve"> ｼﾞﾌﾃﾘｱ･百日せき･
破傷風　不活化ポリオ
（四種混合）
Ｈ24.11.1～</t>
    <rPh sb="18" eb="19">
      <t>フ</t>
    </rPh>
    <rPh sb="19" eb="21">
      <t>カツカ</t>
    </rPh>
    <rPh sb="26" eb="28">
      <t>ヨンシュ</t>
    </rPh>
    <rPh sb="28" eb="30">
      <t>コンゴウ</t>
    </rPh>
    <phoneticPr fontId="2"/>
  </si>
  <si>
    <t>　高齢者肺炎球菌
H26.10.1～</t>
    <rPh sb="1" eb="4">
      <t>コウレイシャ</t>
    </rPh>
    <rPh sb="4" eb="6">
      <t>ハイエン</t>
    </rPh>
    <rPh sb="6" eb="8">
      <t>キュウキン</t>
    </rPh>
    <phoneticPr fontId="2"/>
  </si>
  <si>
    <t xml:space="preserve"> ｼﾞﾌﾃﾘｱ・破傷風
（二種混合）</t>
    <rPh sb="13" eb="15">
      <t>ニシュ</t>
    </rPh>
    <rPh sb="15" eb="17">
      <t>コンゴウ</t>
    </rPh>
    <phoneticPr fontId="2"/>
  </si>
  <si>
    <t>麻しん風しん
（ＭＲ）</t>
    <rPh sb="0" eb="1">
      <t>マ</t>
    </rPh>
    <rPh sb="3" eb="4">
      <t>フウ</t>
    </rPh>
    <phoneticPr fontId="2"/>
  </si>
  <si>
    <t>－</t>
    <phoneticPr fontId="2"/>
  </si>
  <si>
    <t>－</t>
    <phoneticPr fontId="2"/>
  </si>
  <si>
    <t>平成28年度</t>
  </si>
  <si>
    <t>平成29年度</t>
  </si>
  <si>
    <t>平成30年度</t>
  </si>
  <si>
    <t>平成27年度</t>
  </si>
  <si>
    <t>平成26年度</t>
    <phoneticPr fontId="2"/>
  </si>
  <si>
    <t>年　　度</t>
    <phoneticPr fontId="2"/>
  </si>
  <si>
    <t>定時収集</t>
    <phoneticPr fontId="2"/>
  </si>
  <si>
    <t>自家搬入</t>
    <phoneticPr fontId="2"/>
  </si>
  <si>
    <t>許可車</t>
    <phoneticPr fontId="2"/>
  </si>
  <si>
    <t>臨時</t>
    <rPh sb="0" eb="2">
      <t>リンジ</t>
    </rPh>
    <phoneticPr fontId="2"/>
  </si>
  <si>
    <t>火災</t>
    <rPh sb="0" eb="2">
      <t>カサイ</t>
    </rPh>
    <phoneticPr fontId="2"/>
  </si>
  <si>
    <t>処理　（単位：ｔ）</t>
    <phoneticPr fontId="2"/>
  </si>
  <si>
    <t>埋立　（単位：ｍ３）</t>
    <phoneticPr fontId="2"/>
  </si>
  <si>
    <t>焼却</t>
    <phoneticPr fontId="2"/>
  </si>
  <si>
    <t>再資源</t>
    <phoneticPr fontId="2"/>
  </si>
  <si>
    <t>焼却灰</t>
    <phoneticPr fontId="2"/>
  </si>
  <si>
    <t>破砕くず</t>
    <phoneticPr fontId="2"/>
  </si>
  <si>
    <t>覆土</t>
    <phoneticPr fontId="2"/>
  </si>
  <si>
    <t>年　　度</t>
    <phoneticPr fontId="2"/>
  </si>
  <si>
    <t>粗　大</t>
    <phoneticPr fontId="2"/>
  </si>
  <si>
    <t>資　源</t>
    <rPh sb="0" eb="1">
      <t>シ</t>
    </rPh>
    <rPh sb="2" eb="3">
      <t>ミナモト</t>
    </rPh>
    <phoneticPr fontId="2"/>
  </si>
  <si>
    <t>粗　大</t>
    <phoneticPr fontId="2"/>
  </si>
  <si>
    <t>産　業</t>
    <rPh sb="0" eb="1">
      <t>サン</t>
    </rPh>
    <rPh sb="2" eb="3">
      <t>ギョウ</t>
    </rPh>
    <phoneticPr fontId="2"/>
  </si>
  <si>
    <t>特　殊</t>
    <rPh sb="0" eb="1">
      <t>トク</t>
    </rPh>
    <rPh sb="2" eb="3">
      <t>コト</t>
    </rPh>
    <phoneticPr fontId="2"/>
  </si>
  <si>
    <t>粗　大</t>
    <phoneticPr fontId="2"/>
  </si>
  <si>
    <t xml:space="preserve"> 　　　　　　　　　　　　              　項　　目 
　　種　　別</t>
    <phoneticPr fontId="2"/>
  </si>
  <si>
    <t>乳幼児インフルエンザ</t>
    <rPh sb="0" eb="1">
      <t>ニュウ</t>
    </rPh>
    <rPh sb="1" eb="3">
      <t>ヨウジ</t>
    </rPh>
    <phoneticPr fontId="2"/>
  </si>
  <si>
    <t>令和元（2019）年度</t>
    <rPh sb="0" eb="2">
      <t>レイワ</t>
    </rPh>
    <rPh sb="2" eb="3">
      <t>ガン</t>
    </rPh>
    <phoneticPr fontId="2"/>
  </si>
  <si>
    <t>小学生・特例</t>
    <rPh sb="0" eb="3">
      <t>ショウガクセイ</t>
    </rPh>
    <rPh sb="4" eb="6">
      <t>トクレイ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</si>
  <si>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</si>
  <si>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r>
      <t>14-3　予 防 接 種 状 況</t>
    </r>
    <r>
      <rPr>
        <strike/>
        <sz val="16"/>
        <rFont val="ＭＳ Ｐゴシック"/>
        <family val="3"/>
        <charset val="128"/>
      </rPr>
      <t>　　　</t>
    </r>
    <rPh sb="5" eb="6">
      <t>ヨ</t>
    </rPh>
    <phoneticPr fontId="2"/>
  </si>
  <si>
    <t>14-4　　ご み の 収 集 ・ 処 理 状 況</t>
    <rPh sb="12" eb="13">
      <t>オサム</t>
    </rPh>
    <rPh sb="14" eb="15">
      <t>シュウ</t>
    </rPh>
    <phoneticPr fontId="2"/>
  </si>
  <si>
    <t>14-5　　し 尿 処 理 状 況</t>
    <rPh sb="8" eb="9">
      <t>ニョウ</t>
    </rPh>
    <rPh sb="10" eb="11">
      <t>トコロ</t>
    </rPh>
    <rPh sb="12" eb="13">
      <t>リ</t>
    </rPh>
    <rPh sb="14" eb="15">
      <t>ジョウ</t>
    </rPh>
    <rPh sb="16" eb="17">
      <t>キョウ</t>
    </rPh>
    <phoneticPr fontId="4"/>
  </si>
  <si>
    <t>14-6　下 水 道 の 状 況</t>
    <phoneticPr fontId="2"/>
  </si>
  <si>
    <t>14-7　公 害 苦 情 発 生 状 況</t>
    <rPh sb="5" eb="6">
      <t>コウ</t>
    </rPh>
    <rPh sb="7" eb="8">
      <t>ガイ</t>
    </rPh>
    <rPh sb="9" eb="10">
      <t>ク</t>
    </rPh>
    <rPh sb="11" eb="12">
      <t>ジョウ</t>
    </rPh>
    <rPh sb="13" eb="14">
      <t>ハッ</t>
    </rPh>
    <rPh sb="15" eb="16">
      <t>セイ</t>
    </rPh>
    <rPh sb="17" eb="18">
      <t>ジョウ</t>
    </rPh>
    <rPh sb="19" eb="20">
      <t>キョウ</t>
    </rPh>
    <phoneticPr fontId="2"/>
  </si>
  <si>
    <t>平成26年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</si>
</sst>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_ ;[Red]\-#,##0\ "/>
    <numFmt numFmtId="177" formatCode="#,##0_ "/>
    <numFmt numFmtId="178" formatCode="#,##0.0;[Red]\-#,##0.0"/>
    <numFmt numFmtId="179" formatCode="#,##0_);[Red]\(#,##0\)"/>
    <numFmt numFmtId="180" formatCode="#,##0_);\(#,##0\)"/>
    <numFmt numFmtId="181" formatCode="0.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6.5"/>
      <name val="ＭＳ Ｐ明朝"/>
      <family val="1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trike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0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horizontal="distributed" vertical="center" wrapText="1"/>
    </xf>
    <xf numFmtId="38" fontId="6" fillId="0" borderId="0" xfId="1" applyFont="1" applyFill="1" applyAlignment="1">
      <alignment horizontal="distributed" vertical="center" wrapText="1"/>
    </xf>
    <xf numFmtId="38" fontId="3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4" xfId="1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177" fontId="3" fillId="0" borderId="6" xfId="0" applyNumberFormat="1" applyFont="1" applyFill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distributed" vertical="center" wrapText="1"/>
    </xf>
    <xf numFmtId="38" fontId="8" fillId="0" borderId="0" xfId="1" applyFont="1" applyFill="1" applyBorder="1" applyAlignment="1">
      <alignment horizontal="left" vertical="center" wrapText="1"/>
    </xf>
    <xf numFmtId="38" fontId="3" fillId="0" borderId="6" xfId="1" applyFont="1" applyFill="1" applyBorder="1" applyAlignment="1">
      <alignment horizontal="right" vertical="center" wrapText="1"/>
    </xf>
    <xf numFmtId="180" fontId="3" fillId="0" borderId="6" xfId="1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justifyLastLine="1"/>
    </xf>
    <xf numFmtId="177" fontId="3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 wrapText="1" justifyLastLine="1"/>
    </xf>
    <xf numFmtId="178" fontId="3" fillId="0" borderId="7" xfId="1" applyNumberFormat="1" applyFont="1" applyFill="1" applyBorder="1" applyAlignment="1">
      <alignment horizontal="right" vertical="center" wrapText="1"/>
    </xf>
    <xf numFmtId="0" fontId="7" fillId="0" borderId="0" xfId="0" applyFont="1"/>
    <xf numFmtId="0" fontId="19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/>
    <xf numFmtId="38" fontId="2" fillId="0" borderId="1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3" fillId="0" borderId="4" xfId="0" applyFont="1" applyFill="1" applyBorder="1" applyAlignment="1">
      <alignment horizontal="center" vertical="center"/>
    </xf>
    <xf numFmtId="38" fontId="3" fillId="0" borderId="0" xfId="2" applyFont="1" applyFill="1" applyAlignment="1">
      <alignment horizontal="distributed" vertical="center" wrapText="1"/>
    </xf>
    <xf numFmtId="0" fontId="3" fillId="0" borderId="14" xfId="0" applyFont="1" applyFill="1" applyBorder="1" applyAlignment="1">
      <alignment horizontal="center" vertical="center" wrapText="1"/>
    </xf>
    <xf numFmtId="176" fontId="3" fillId="0" borderId="6" xfId="2" applyNumberFormat="1" applyFont="1" applyFill="1" applyBorder="1" applyAlignment="1">
      <alignment vertical="center"/>
    </xf>
    <xf numFmtId="176" fontId="3" fillId="0" borderId="7" xfId="2" applyNumberFormat="1" applyFont="1" applyFill="1" applyBorder="1" applyAlignment="1">
      <alignment vertical="center"/>
    </xf>
    <xf numFmtId="38" fontId="17" fillId="0" borderId="5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 justifyLastLine="1"/>
    </xf>
    <xf numFmtId="0" fontId="3" fillId="0" borderId="0" xfId="0" applyFont="1" applyFill="1" applyBorder="1" applyAlignment="1">
      <alignment horizontal="distributed" vertical="distributed" textRotation="255" justifyLastLine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right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80" fontId="3" fillId="0" borderId="6" xfId="4" applyNumberFormat="1" applyFont="1" applyFill="1" applyBorder="1" applyAlignment="1">
      <alignment horizontal="center" vertical="center"/>
    </xf>
    <xf numFmtId="179" fontId="3" fillId="0" borderId="3" xfId="4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38" fontId="17" fillId="0" borderId="2" xfId="1" applyFont="1" applyBorder="1" applyAlignment="1">
      <alignment vertical="center"/>
    </xf>
    <xf numFmtId="38" fontId="3" fillId="0" borderId="4" xfId="4" applyFont="1" applyFill="1" applyBorder="1" applyAlignment="1">
      <alignment horizontal="distributed" vertical="center" wrapText="1"/>
    </xf>
    <xf numFmtId="180" fontId="3" fillId="0" borderId="6" xfId="4" applyNumberFormat="1" applyFont="1" applyFill="1" applyBorder="1" applyAlignment="1">
      <alignment vertical="center" wrapText="1"/>
    </xf>
    <xf numFmtId="38" fontId="3" fillId="0" borderId="6" xfId="4" applyFont="1" applyFill="1" applyBorder="1" applyAlignment="1">
      <alignment horizontal="right" vertical="center" wrapText="1"/>
    </xf>
    <xf numFmtId="178" fontId="3" fillId="0" borderId="7" xfId="4" applyNumberFormat="1" applyFont="1" applyFill="1" applyBorder="1" applyAlignment="1">
      <alignment horizontal="right" vertical="center" wrapText="1"/>
    </xf>
    <xf numFmtId="38" fontId="3" fillId="0" borderId="4" xfId="2" applyFont="1" applyFill="1" applyBorder="1" applyAlignment="1">
      <alignment horizontal="distributed" vertical="center" wrapText="1"/>
    </xf>
    <xf numFmtId="176" fontId="3" fillId="0" borderId="6" xfId="4" applyNumberFormat="1" applyFont="1" applyFill="1" applyBorder="1" applyAlignment="1">
      <alignment horizontal="center" vertical="center"/>
    </xf>
    <xf numFmtId="0" fontId="8" fillId="0" borderId="0" xfId="0" applyFont="1"/>
    <xf numFmtId="38" fontId="22" fillId="0" borderId="0" xfId="1" applyFont="1" applyBorder="1" applyAlignment="1">
      <alignment horizontal="center" vertical="center"/>
    </xf>
    <xf numFmtId="0" fontId="18" fillId="0" borderId="0" xfId="0" applyFont="1"/>
    <xf numFmtId="177" fontId="3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38" fontId="8" fillId="0" borderId="0" xfId="1" applyFont="1" applyFill="1" applyAlignment="1">
      <alignment horizontal="right"/>
    </xf>
    <xf numFmtId="38" fontId="8" fillId="0" borderId="0" xfId="1" applyFont="1" applyFill="1" applyAlignment="1">
      <alignment vertical="top"/>
    </xf>
    <xf numFmtId="0" fontId="8" fillId="0" borderId="2" xfId="0" applyFont="1" applyFill="1" applyBorder="1" applyAlignment="1"/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distributed" vertical="center" wrapText="1" indent="1"/>
    </xf>
    <xf numFmtId="177" fontId="24" fillId="0" borderId="6" xfId="0" applyNumberFormat="1" applyFont="1" applyFill="1" applyBorder="1" applyAlignment="1">
      <alignment horizontal="right" vertical="center"/>
    </xf>
    <xf numFmtId="176" fontId="3" fillId="0" borderId="6" xfId="4" applyNumberFormat="1" applyFont="1" applyFill="1" applyBorder="1" applyAlignment="1">
      <alignment vertical="center"/>
    </xf>
    <xf numFmtId="176" fontId="3" fillId="0" borderId="7" xfId="4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vertical="center"/>
    </xf>
    <xf numFmtId="38" fontId="5" fillId="0" borderId="0" xfId="1" applyFont="1" applyFill="1" applyAlignment="1">
      <alignment horizontal="center" vertical="center" wrapText="1"/>
    </xf>
    <xf numFmtId="38" fontId="24" fillId="0" borderId="7" xfId="4" applyFont="1" applyFill="1" applyBorder="1" applyAlignment="1">
      <alignment horizontal="right" vertical="center" wrapText="1"/>
    </xf>
    <xf numFmtId="38" fontId="7" fillId="0" borderId="7" xfId="2" applyFont="1" applyFill="1" applyBorder="1" applyAlignment="1">
      <alignment horizontal="right" vertical="center" wrapText="1"/>
    </xf>
    <xf numFmtId="0" fontId="0" fillId="0" borderId="0" xfId="0" applyAlignment="1"/>
    <xf numFmtId="38" fontId="6" fillId="0" borderId="0" xfId="1" applyFont="1" applyFill="1" applyBorder="1" applyAlignment="1">
      <alignment horizontal="right" vertical="center" wrapText="1"/>
    </xf>
    <xf numFmtId="0" fontId="0" fillId="0" borderId="0" xfId="0" applyBorder="1"/>
    <xf numFmtId="38" fontId="3" fillId="0" borderId="0" xfId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38" fontId="23" fillId="0" borderId="0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distributed" vertical="center"/>
    </xf>
    <xf numFmtId="38" fontId="8" fillId="0" borderId="0" xfId="1" applyFont="1" applyFill="1" applyBorder="1" applyAlignment="1">
      <alignment vertical="center"/>
    </xf>
    <xf numFmtId="38" fontId="7" fillId="0" borderId="6" xfId="2" applyFont="1" applyFill="1" applyBorder="1" applyAlignment="1">
      <alignment horizontal="right" vertical="center" wrapText="1"/>
    </xf>
    <xf numFmtId="38" fontId="24" fillId="0" borderId="6" xfId="4" applyFont="1" applyFill="1" applyBorder="1" applyAlignment="1">
      <alignment horizontal="right" vertical="center" wrapText="1"/>
    </xf>
    <xf numFmtId="38" fontId="8" fillId="0" borderId="0" xfId="1" applyFont="1" applyFill="1" applyBorder="1" applyAlignment="1">
      <alignment vertical="center" wrapText="1"/>
    </xf>
    <xf numFmtId="38" fontId="8" fillId="0" borderId="1" xfId="1" applyFont="1" applyBorder="1" applyAlignment="1">
      <alignment vertical="center"/>
    </xf>
    <xf numFmtId="181" fontId="8" fillId="0" borderId="5" xfId="1" applyNumberFormat="1" applyFont="1" applyBorder="1" applyAlignment="1">
      <alignment horizontal="right" vertical="center"/>
    </xf>
    <xf numFmtId="181" fontId="8" fillId="0" borderId="12" xfId="1" applyNumberFormat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181" fontId="8" fillId="0" borderId="7" xfId="1" applyNumberFormat="1" applyFont="1" applyBorder="1" applyAlignment="1">
      <alignment horizontal="right" vertical="center"/>
    </xf>
    <xf numFmtId="181" fontId="8" fillId="0" borderId="13" xfId="1" applyNumberFormat="1" applyFont="1" applyBorder="1" applyAlignment="1">
      <alignment horizontal="right" vertical="center"/>
    </xf>
    <xf numFmtId="38" fontId="8" fillId="0" borderId="6" xfId="1" applyFont="1" applyBorder="1" applyAlignment="1">
      <alignment vertical="center"/>
    </xf>
    <xf numFmtId="181" fontId="8" fillId="0" borderId="7" xfId="1" applyNumberFormat="1" applyFont="1" applyBorder="1" applyAlignment="1">
      <alignment vertical="center"/>
    </xf>
    <xf numFmtId="38" fontId="8" fillId="0" borderId="3" xfId="1" applyFont="1" applyBorder="1" applyAlignment="1">
      <alignment vertical="center"/>
    </xf>
    <xf numFmtId="181" fontId="8" fillId="0" borderId="13" xfId="1" applyNumberFormat="1" applyFont="1" applyBorder="1" applyAlignment="1">
      <alignment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 wrapText="1"/>
    </xf>
    <xf numFmtId="38" fontId="8" fillId="0" borderId="13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 wrapText="1"/>
    </xf>
    <xf numFmtId="38" fontId="8" fillId="0" borderId="5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181" fontId="8" fillId="0" borderId="3" xfId="1" applyNumberFormat="1" applyFont="1" applyBorder="1" applyAlignment="1">
      <alignment horizontal="right" vertical="center"/>
    </xf>
    <xf numFmtId="38" fontId="24" fillId="0" borderId="7" xfId="4" applyFont="1" applyFill="1" applyBorder="1" applyAlignment="1">
      <alignment horizontal="right" vertical="center" wrapText="1"/>
    </xf>
    <xf numFmtId="177" fontId="0" fillId="0" borderId="14" xfId="0" applyNumberFormat="1" applyFont="1" applyFill="1" applyBorder="1" applyAlignment="1">
      <alignment horizontal="right" vertical="center"/>
    </xf>
    <xf numFmtId="38" fontId="27" fillId="0" borderId="0" xfId="1" applyFont="1" applyBorder="1" applyAlignment="1">
      <alignment horizontal="center" vertical="center"/>
    </xf>
    <xf numFmtId="38" fontId="28" fillId="0" borderId="0" xfId="1" applyFont="1"/>
    <xf numFmtId="0" fontId="7" fillId="0" borderId="0" xfId="0" applyFont="1" applyBorder="1"/>
    <xf numFmtId="0" fontId="29" fillId="0" borderId="0" xfId="0" applyFont="1" applyBorder="1"/>
    <xf numFmtId="0" fontId="29" fillId="0" borderId="0" xfId="0" applyFont="1"/>
    <xf numFmtId="0" fontId="29" fillId="0" borderId="0" xfId="0" applyFont="1" applyFill="1" applyAlignment="1">
      <alignment vertical="center"/>
    </xf>
    <xf numFmtId="38" fontId="17" fillId="0" borderId="1" xfId="1" applyFont="1" applyBorder="1" applyAlignment="1">
      <alignment horizontal="center" vertical="center"/>
    </xf>
    <xf numFmtId="38" fontId="8" fillId="0" borderId="11" xfId="1" applyFont="1" applyBorder="1" applyAlignment="1">
      <alignment vertical="center"/>
    </xf>
    <xf numFmtId="181" fontId="8" fillId="0" borderId="12" xfId="1" applyNumberFormat="1" applyFont="1" applyBorder="1" applyAlignment="1">
      <alignment vertical="center"/>
    </xf>
    <xf numFmtId="38" fontId="17" fillId="0" borderId="11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8" fillId="0" borderId="0" xfId="0" applyFont="1"/>
    <xf numFmtId="38" fontId="31" fillId="0" borderId="0" xfId="1" applyFont="1" applyBorder="1" applyAlignment="1">
      <alignment horizontal="center" vertical="center"/>
    </xf>
    <xf numFmtId="38" fontId="18" fillId="0" borderId="1" xfId="1" applyFont="1" applyBorder="1" applyAlignment="1">
      <alignment vertical="center"/>
    </xf>
    <xf numFmtId="181" fontId="18" fillId="0" borderId="5" xfId="1" applyNumberFormat="1" applyFont="1" applyBorder="1" applyAlignment="1">
      <alignment horizontal="right" vertical="center"/>
    </xf>
    <xf numFmtId="38" fontId="18" fillId="0" borderId="11" xfId="1" applyFont="1" applyBorder="1" applyAlignment="1">
      <alignment horizontal="right" vertical="center"/>
    </xf>
    <xf numFmtId="181" fontId="18" fillId="0" borderId="12" xfId="1" applyNumberFormat="1" applyFont="1" applyBorder="1" applyAlignment="1">
      <alignment horizontal="right" vertical="center"/>
    </xf>
    <xf numFmtId="38" fontId="18" fillId="0" borderId="6" xfId="1" applyFont="1" applyBorder="1" applyAlignment="1">
      <alignment horizontal="right" vertical="center"/>
    </xf>
    <xf numFmtId="181" fontId="18" fillId="0" borderId="7" xfId="1" applyNumberFormat="1" applyFont="1" applyBorder="1" applyAlignment="1">
      <alignment horizontal="right" vertical="center"/>
    </xf>
    <xf numFmtId="38" fontId="18" fillId="0" borderId="3" xfId="1" applyFont="1" applyBorder="1" applyAlignment="1">
      <alignment horizontal="right" vertical="center"/>
    </xf>
    <xf numFmtId="181" fontId="18" fillId="0" borderId="13" xfId="1" applyNumberFormat="1" applyFont="1" applyBorder="1" applyAlignment="1">
      <alignment horizontal="right" vertical="center"/>
    </xf>
    <xf numFmtId="38" fontId="18" fillId="0" borderId="11" xfId="1" applyFont="1" applyBorder="1" applyAlignment="1">
      <alignment vertical="center"/>
    </xf>
    <xf numFmtId="181" fontId="18" fillId="0" borderId="12" xfId="1" applyNumberFormat="1" applyFont="1" applyBorder="1" applyAlignment="1">
      <alignment vertical="center"/>
    </xf>
    <xf numFmtId="38" fontId="18" fillId="0" borderId="6" xfId="1" applyFont="1" applyBorder="1" applyAlignment="1">
      <alignment vertical="center"/>
    </xf>
    <xf numFmtId="181" fontId="18" fillId="0" borderId="7" xfId="1" applyNumberFormat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181" fontId="18" fillId="0" borderId="13" xfId="1" applyNumberFormat="1" applyFont="1" applyBorder="1" applyAlignment="1">
      <alignment vertical="center"/>
    </xf>
    <xf numFmtId="38" fontId="18" fillId="0" borderId="12" xfId="1" applyFont="1" applyBorder="1" applyAlignment="1">
      <alignment horizontal="right" vertical="center"/>
    </xf>
    <xf numFmtId="38" fontId="18" fillId="0" borderId="7" xfId="1" applyFont="1" applyBorder="1" applyAlignment="1">
      <alignment horizontal="right" vertical="center"/>
    </xf>
    <xf numFmtId="38" fontId="18" fillId="0" borderId="6" xfId="1" applyFont="1" applyBorder="1" applyAlignment="1">
      <alignment horizontal="right" vertical="center" wrapText="1"/>
    </xf>
    <xf numFmtId="38" fontId="18" fillId="0" borderId="13" xfId="1" applyFont="1" applyBorder="1" applyAlignment="1">
      <alignment horizontal="right" vertical="center"/>
    </xf>
    <xf numFmtId="38" fontId="18" fillId="0" borderId="1" xfId="1" applyFont="1" applyBorder="1" applyAlignment="1">
      <alignment horizontal="right" vertical="center"/>
    </xf>
    <xf numFmtId="0" fontId="28" fillId="0" borderId="0" xfId="0" applyFont="1" applyBorder="1"/>
    <xf numFmtId="38" fontId="28" fillId="0" borderId="0" xfId="1" applyFont="1" applyAlignment="1">
      <alignment vertical="center"/>
    </xf>
    <xf numFmtId="38" fontId="8" fillId="0" borderId="0" xfId="1" applyFont="1"/>
    <xf numFmtId="38" fontId="1" fillId="0" borderId="0" xfId="1" applyFont="1" applyBorder="1" applyAlignment="1">
      <alignment horizontal="left" vertical="center"/>
    </xf>
    <xf numFmtId="38" fontId="18" fillId="0" borderId="11" xfId="1" applyFont="1" applyBorder="1" applyAlignment="1">
      <alignment horizontal="right" vertical="center" wrapText="1"/>
    </xf>
    <xf numFmtId="38" fontId="18" fillId="0" borderId="5" xfId="1" applyFont="1" applyBorder="1" applyAlignment="1">
      <alignment horizontal="right" vertical="center"/>
    </xf>
    <xf numFmtId="38" fontId="18" fillId="0" borderId="0" xfId="1" applyFont="1"/>
    <xf numFmtId="180" fontId="4" fillId="0" borderId="3" xfId="4" applyNumberFormat="1" applyFont="1" applyFill="1" applyBorder="1" applyAlignment="1">
      <alignment vertical="center" wrapText="1"/>
    </xf>
    <xf numFmtId="38" fontId="4" fillId="0" borderId="3" xfId="4" applyFont="1" applyFill="1" applyBorder="1" applyAlignment="1">
      <alignment horizontal="right" vertical="center" wrapText="1"/>
    </xf>
    <xf numFmtId="178" fontId="4" fillId="0" borderId="13" xfId="4" applyNumberFormat="1" applyFont="1" applyFill="1" applyBorder="1" applyAlignment="1">
      <alignment horizontal="right" vertical="center" wrapText="1"/>
    </xf>
    <xf numFmtId="0" fontId="0" fillId="0" borderId="14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38" fontId="1" fillId="0" borderId="3" xfId="4" applyFont="1" applyFill="1" applyBorder="1" applyAlignment="1">
      <alignment horizontal="right" vertical="center" wrapText="1"/>
    </xf>
    <xf numFmtId="177" fontId="1" fillId="0" borderId="3" xfId="0" applyNumberFormat="1" applyFont="1" applyFill="1" applyBorder="1" applyAlignment="1">
      <alignment horizontal="right" vertical="center"/>
    </xf>
    <xf numFmtId="38" fontId="1" fillId="0" borderId="13" xfId="4" applyFont="1" applyFill="1" applyBorder="1" applyAlignment="1">
      <alignment horizontal="right" vertical="center" wrapText="1"/>
    </xf>
    <xf numFmtId="38" fontId="22" fillId="0" borderId="0" xfId="1" applyFont="1" applyBorder="1" applyAlignment="1">
      <alignment horizontal="center" vertical="center" wrapText="1"/>
    </xf>
    <xf numFmtId="38" fontId="4" fillId="0" borderId="14" xfId="4" applyFont="1" applyFill="1" applyBorder="1" applyAlignment="1">
      <alignment horizontal="distributed" vertical="center" indent="1"/>
    </xf>
    <xf numFmtId="176" fontId="4" fillId="0" borderId="3" xfId="4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6" fontId="4" fillId="0" borderId="13" xfId="4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indent="1"/>
    </xf>
    <xf numFmtId="0" fontId="25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 vertical="distributed" textRotation="255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38" fontId="17" fillId="0" borderId="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18" fillId="0" borderId="1" xfId="1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 textRotation="255"/>
    </xf>
    <xf numFmtId="38" fontId="32" fillId="0" borderId="9" xfId="1" applyFont="1" applyBorder="1" applyAlignment="1">
      <alignment horizontal="center" vertical="center" wrapText="1"/>
    </xf>
    <xf numFmtId="38" fontId="32" fillId="0" borderId="1" xfId="1" applyFont="1" applyBorder="1" applyAlignment="1">
      <alignment horizontal="center" vertical="center" wrapText="1"/>
    </xf>
    <xf numFmtId="38" fontId="17" fillId="0" borderId="3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38" fontId="17" fillId="0" borderId="9" xfId="1" applyFont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38" fontId="17" fillId="0" borderId="11" xfId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17" fillId="0" borderId="16" xfId="1" applyFont="1" applyBorder="1" applyAlignment="1">
      <alignment horizontal="left" vertical="center" wrapText="1"/>
    </xf>
    <xf numFmtId="38" fontId="17" fillId="0" borderId="17" xfId="1" applyFont="1" applyBorder="1" applyAlignment="1">
      <alignment horizontal="left" vertical="center"/>
    </xf>
    <xf numFmtId="38" fontId="17" fillId="0" borderId="16" xfId="1" applyFont="1" applyBorder="1" applyAlignment="1">
      <alignment horizontal="left" vertical="center"/>
    </xf>
    <xf numFmtId="38" fontId="8" fillId="0" borderId="9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8" fontId="17" fillId="0" borderId="11" xfId="1" applyFont="1" applyBorder="1" applyAlignment="1">
      <alignment horizontal="center" vertical="center" wrapText="1"/>
    </xf>
    <xf numFmtId="38" fontId="26" fillId="0" borderId="9" xfId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38" fontId="17" fillId="0" borderId="6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 textRotation="255"/>
    </xf>
    <xf numFmtId="38" fontId="17" fillId="0" borderId="8" xfId="1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 wrapText="1"/>
    </xf>
    <xf numFmtId="38" fontId="17" fillId="0" borderId="10" xfId="1" applyFont="1" applyBorder="1" applyAlignment="1">
      <alignment horizontal="center" vertical="center" wrapText="1"/>
    </xf>
    <xf numFmtId="38" fontId="17" fillId="0" borderId="2" xfId="1" applyFont="1" applyBorder="1" applyAlignment="1">
      <alignment horizontal="center" vertical="center" wrapText="1"/>
    </xf>
    <xf numFmtId="38" fontId="17" fillId="0" borderId="14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38" fontId="8" fillId="0" borderId="11" xfId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81" fontId="8" fillId="0" borderId="12" xfId="1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38" fontId="8" fillId="0" borderId="11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3" xfId="1" applyFont="1" applyBorder="1" applyAlignment="1">
      <alignment vertical="center"/>
    </xf>
    <xf numFmtId="181" fontId="8" fillId="0" borderId="11" xfId="1" applyNumberFormat="1" applyFont="1" applyBorder="1" applyAlignment="1">
      <alignment vertical="center"/>
    </xf>
    <xf numFmtId="181" fontId="8" fillId="0" borderId="3" xfId="1" applyNumberFormat="1" applyFont="1" applyBorder="1" applyAlignment="1">
      <alignment vertical="center"/>
    </xf>
    <xf numFmtId="38" fontId="8" fillId="0" borderId="16" xfId="1" applyFont="1" applyBorder="1" applyAlignment="1">
      <alignment horizontal="left" vertical="center" wrapText="1"/>
    </xf>
    <xf numFmtId="38" fontId="8" fillId="0" borderId="17" xfId="1" applyFont="1" applyBorder="1" applyAlignment="1">
      <alignment horizontal="left" vertical="center"/>
    </xf>
    <xf numFmtId="38" fontId="8" fillId="0" borderId="16" xfId="1" applyFont="1" applyBorder="1" applyAlignment="1">
      <alignment horizontal="left" vertical="center"/>
    </xf>
    <xf numFmtId="38" fontId="17" fillId="0" borderId="2" xfId="1" applyFont="1" applyBorder="1" applyAlignment="1">
      <alignment horizontal="right"/>
    </xf>
    <xf numFmtId="38" fontId="18" fillId="0" borderId="11" xfId="1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181" fontId="18" fillId="0" borderId="12" xfId="1" applyNumberFormat="1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38" fontId="8" fillId="0" borderId="0" xfId="1" applyFont="1" applyFill="1" applyBorder="1" applyAlignment="1">
      <alignment horizontal="left" vertical="center" wrapText="1"/>
    </xf>
    <xf numFmtId="38" fontId="8" fillId="0" borderId="0" xfId="1" applyFont="1" applyFill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38" fontId="7" fillId="0" borderId="12" xfId="1" applyFont="1" applyFill="1" applyBorder="1" applyAlignment="1">
      <alignment horizontal="center" vertical="distributed" textRotation="255" wrapText="1"/>
    </xf>
    <xf numFmtId="38" fontId="7" fillId="0" borderId="10" xfId="1" applyFont="1" applyFill="1" applyBorder="1" applyAlignment="1">
      <alignment horizontal="center" vertical="distributed" textRotation="255" wrapText="1"/>
    </xf>
    <xf numFmtId="38" fontId="7" fillId="0" borderId="13" xfId="1" applyFont="1" applyFill="1" applyBorder="1" applyAlignment="1">
      <alignment horizontal="center" vertical="distributed" textRotation="255" wrapText="1"/>
    </xf>
    <xf numFmtId="38" fontId="7" fillId="0" borderId="14" xfId="1" applyFont="1" applyFill="1" applyBorder="1" applyAlignment="1">
      <alignment horizontal="center" vertical="distributed" textRotation="255" wrapText="1"/>
    </xf>
    <xf numFmtId="0" fontId="7" fillId="0" borderId="1" xfId="0" applyFont="1" applyBorder="1" applyAlignment="1">
      <alignment horizontal="center" vertical="center" textRotation="255" wrapText="1"/>
    </xf>
    <xf numFmtId="38" fontId="7" fillId="0" borderId="11" xfId="1" applyFont="1" applyFill="1" applyBorder="1" applyAlignment="1">
      <alignment horizontal="center" vertical="distributed" textRotation="255" wrapText="1"/>
    </xf>
    <xf numFmtId="38" fontId="7" fillId="0" borderId="3" xfId="1" applyFont="1" applyFill="1" applyBorder="1" applyAlignment="1">
      <alignment horizontal="center" vertical="distributed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38" fontId="7" fillId="0" borderId="12" xfId="1" applyFont="1" applyFill="1" applyBorder="1" applyAlignment="1">
      <alignment horizontal="center" vertical="distributed" textRotation="255" wrapText="1" indent="1"/>
    </xf>
    <xf numFmtId="38" fontId="7" fillId="0" borderId="10" xfId="1" applyFont="1" applyFill="1" applyBorder="1" applyAlignment="1">
      <alignment horizontal="center" vertical="distributed" textRotation="255" wrapText="1" indent="1"/>
    </xf>
    <xf numFmtId="38" fontId="7" fillId="0" borderId="7" xfId="1" applyFont="1" applyFill="1" applyBorder="1" applyAlignment="1">
      <alignment horizontal="center" vertical="distributed" textRotation="255" wrapText="1" indent="1"/>
    </xf>
    <xf numFmtId="38" fontId="7" fillId="0" borderId="4" xfId="1" applyFont="1" applyFill="1" applyBorder="1" applyAlignment="1">
      <alignment horizontal="center" vertical="distributed" textRotation="255" wrapText="1" indent="1"/>
    </xf>
    <xf numFmtId="38" fontId="7" fillId="0" borderId="13" xfId="1" applyFont="1" applyFill="1" applyBorder="1" applyAlignment="1">
      <alignment horizontal="center" vertical="distributed" textRotation="255" wrapText="1" indent="1"/>
    </xf>
    <xf numFmtId="38" fontId="7" fillId="0" borderId="14" xfId="1" applyFont="1" applyFill="1" applyBorder="1" applyAlignment="1">
      <alignment horizontal="center" vertical="distributed" textRotation="255" wrapText="1" indent="1"/>
    </xf>
    <xf numFmtId="0" fontId="7" fillId="0" borderId="5" xfId="0" applyFont="1" applyBorder="1" applyAlignment="1">
      <alignment horizontal="distributed" vertical="center" indent="2"/>
    </xf>
    <xf numFmtId="0" fontId="7" fillId="0" borderId="15" xfId="0" applyFont="1" applyBorder="1" applyAlignment="1">
      <alignment horizontal="distributed" vertical="center" indent="2"/>
    </xf>
    <xf numFmtId="0" fontId="7" fillId="0" borderId="9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center" vertical="distributed" textRotation="255" indent="1"/>
    </xf>
    <xf numFmtId="0" fontId="7" fillId="0" borderId="5" xfId="0" applyFont="1" applyBorder="1" applyAlignment="1">
      <alignment horizontal="center" vertical="distributed" textRotation="255" indent="1"/>
    </xf>
    <xf numFmtId="38" fontId="7" fillId="0" borderId="7" xfId="2" applyFont="1" applyFill="1" applyBorder="1" applyAlignment="1">
      <alignment horizontal="right" vertical="center" wrapText="1"/>
    </xf>
    <xf numFmtId="38" fontId="7" fillId="0" borderId="4" xfId="2" applyFont="1" applyFill="1" applyBorder="1" applyAlignment="1">
      <alignment horizontal="right" vertical="center" wrapText="1"/>
    </xf>
    <xf numFmtId="38" fontId="24" fillId="0" borderId="7" xfId="4" applyFont="1" applyFill="1" applyBorder="1" applyAlignment="1">
      <alignment horizontal="right" vertical="center" wrapText="1"/>
    </xf>
    <xf numFmtId="38" fontId="24" fillId="0" borderId="4" xfId="4" applyFont="1" applyFill="1" applyBorder="1" applyAlignment="1">
      <alignment horizontal="right" vertical="center" wrapText="1"/>
    </xf>
    <xf numFmtId="38" fontId="1" fillId="0" borderId="13" xfId="4" applyFont="1" applyFill="1" applyBorder="1" applyAlignment="1">
      <alignment horizontal="right" vertical="center" wrapText="1"/>
    </xf>
    <xf numFmtId="38" fontId="1" fillId="0" borderId="14" xfId="4" applyFont="1" applyFill="1" applyBorder="1" applyAlignment="1">
      <alignment horizontal="right" vertical="center" wrapText="1"/>
    </xf>
    <xf numFmtId="38" fontId="21" fillId="0" borderId="0" xfId="1" applyFont="1" applyFill="1" applyBorder="1" applyAlignment="1">
      <alignment horizontal="left" vertical="center" wrapText="1"/>
    </xf>
    <xf numFmtId="38" fontId="8" fillId="0" borderId="8" xfId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7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7" fillId="0" borderId="4" xfId="2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7" fillId="0" borderId="0" xfId="2" applyFont="1" applyFill="1" applyBorder="1" applyAlignment="1">
      <alignment horizontal="right" vertical="center" wrapText="1"/>
    </xf>
    <xf numFmtId="38" fontId="7" fillId="0" borderId="7" xfId="3" applyNumberFormat="1" applyFont="1" applyFill="1" applyBorder="1" applyAlignment="1">
      <alignment horizontal="right" vertical="center"/>
    </xf>
    <xf numFmtId="38" fontId="7" fillId="0" borderId="0" xfId="3" applyNumberFormat="1" applyFont="1" applyFill="1" applyBorder="1" applyAlignment="1">
      <alignment horizontal="right" vertical="center"/>
    </xf>
    <xf numFmtId="38" fontId="7" fillId="0" borderId="4" xfId="3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 justifyLastLine="1"/>
    </xf>
    <xf numFmtId="38" fontId="7" fillId="0" borderId="15" xfId="1" applyFont="1" applyFill="1" applyBorder="1" applyAlignment="1">
      <alignment horizontal="center" vertical="center" justifyLastLine="1"/>
    </xf>
    <xf numFmtId="38" fontId="7" fillId="0" borderId="9" xfId="1" applyFont="1" applyFill="1" applyBorder="1" applyAlignment="1">
      <alignment horizontal="center" vertical="center" justifyLastLine="1"/>
    </xf>
    <xf numFmtId="38" fontId="24" fillId="0" borderId="7" xfId="4" applyFont="1" applyFill="1" applyBorder="1" applyAlignment="1">
      <alignment horizontal="right" vertical="center"/>
    </xf>
    <xf numFmtId="38" fontId="24" fillId="0" borderId="0" xfId="4" applyFont="1" applyFill="1" applyBorder="1" applyAlignment="1">
      <alignment horizontal="right" vertical="center"/>
    </xf>
    <xf numFmtId="38" fontId="24" fillId="0" borderId="4" xfId="4" applyFont="1" applyFill="1" applyBorder="1" applyAlignment="1">
      <alignment horizontal="right" vertical="center"/>
    </xf>
    <xf numFmtId="38" fontId="24" fillId="0" borderId="7" xfId="3" applyNumberFormat="1" applyFont="1" applyFill="1" applyBorder="1" applyAlignment="1">
      <alignment horizontal="right" vertical="center"/>
    </xf>
    <xf numFmtId="38" fontId="24" fillId="0" borderId="0" xfId="3" applyNumberFormat="1" applyFont="1" applyFill="1" applyBorder="1" applyAlignment="1">
      <alignment horizontal="right" vertical="center"/>
    </xf>
    <xf numFmtId="38" fontId="24" fillId="0" borderId="4" xfId="3" applyNumberFormat="1" applyFont="1" applyFill="1" applyBorder="1" applyAlignment="1">
      <alignment horizontal="right" vertical="center"/>
    </xf>
    <xf numFmtId="38" fontId="1" fillId="0" borderId="13" xfId="4" applyFont="1" applyFill="1" applyBorder="1" applyAlignment="1">
      <alignment horizontal="right" vertical="center"/>
    </xf>
    <xf numFmtId="38" fontId="1" fillId="0" borderId="2" xfId="4" applyFont="1" applyFill="1" applyBorder="1" applyAlignment="1">
      <alignment horizontal="right" vertical="center"/>
    </xf>
    <xf numFmtId="38" fontId="1" fillId="0" borderId="14" xfId="4" applyFont="1" applyFill="1" applyBorder="1" applyAlignment="1">
      <alignment horizontal="right" vertical="center"/>
    </xf>
    <xf numFmtId="38" fontId="1" fillId="0" borderId="13" xfId="3" applyNumberFormat="1" applyFont="1" applyFill="1" applyBorder="1" applyAlignment="1">
      <alignment horizontal="right" vertical="center"/>
    </xf>
    <xf numFmtId="38" fontId="1" fillId="0" borderId="2" xfId="3" applyNumberFormat="1" applyFont="1" applyFill="1" applyBorder="1" applyAlignment="1">
      <alignment horizontal="right" vertical="center"/>
    </xf>
    <xf numFmtId="38" fontId="1" fillId="0" borderId="14" xfId="3" applyNumberFormat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center" vertical="center" wrapText="1"/>
    </xf>
    <xf numFmtId="38" fontId="1" fillId="0" borderId="2" xfId="1" applyFont="1" applyFill="1" applyBorder="1" applyAlignment="1">
      <alignment horizontal="center" vertical="center" wrapText="1"/>
    </xf>
    <xf numFmtId="38" fontId="1" fillId="0" borderId="14" xfId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8" fontId="1" fillId="0" borderId="2" xfId="4" applyFont="1" applyFill="1" applyBorder="1" applyAlignment="1">
      <alignment horizontal="right" vertical="center" wrapText="1"/>
    </xf>
    <xf numFmtId="176" fontId="7" fillId="0" borderId="7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176" fontId="24" fillId="0" borderId="7" xfId="4" applyNumberFormat="1" applyFont="1" applyFill="1" applyBorder="1" applyAlignment="1">
      <alignment horizontal="right" vertical="center"/>
    </xf>
    <xf numFmtId="176" fontId="24" fillId="0" borderId="0" xfId="4" applyNumberFormat="1" applyFont="1" applyFill="1" applyBorder="1" applyAlignment="1">
      <alignment horizontal="right" vertical="center"/>
    </xf>
    <xf numFmtId="176" fontId="24" fillId="0" borderId="4" xfId="4" applyNumberFormat="1" applyFont="1" applyFill="1" applyBorder="1" applyAlignment="1">
      <alignment horizontal="right" vertical="center"/>
    </xf>
    <xf numFmtId="38" fontId="23" fillId="0" borderId="0" xfId="1" applyFont="1" applyFill="1" applyAlignment="1">
      <alignment horizontal="left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 wrapText="1"/>
    </xf>
    <xf numFmtId="38" fontId="1" fillId="0" borderId="0" xfId="1" applyFont="1" applyFill="1" applyBorder="1" applyAlignment="1">
      <alignment horizontal="center" vertical="center" wrapText="1"/>
    </xf>
    <xf numFmtId="38" fontId="1" fillId="0" borderId="4" xfId="1" applyFont="1" applyFill="1" applyBorder="1" applyAlignment="1">
      <alignment horizontal="center" vertical="center" wrapText="1"/>
    </xf>
    <xf numFmtId="38" fontId="7" fillId="0" borderId="11" xfId="1" applyFont="1" applyFill="1" applyBorder="1" applyAlignment="1">
      <alignment horizontal="center" vertical="center" textRotation="255" wrapText="1"/>
    </xf>
    <xf numFmtId="38" fontId="7" fillId="0" borderId="3" xfId="1" applyFont="1" applyFill="1" applyBorder="1" applyAlignment="1">
      <alignment horizontal="center" vertical="center" textRotation="255" wrapText="1"/>
    </xf>
    <xf numFmtId="38" fontId="24" fillId="0" borderId="0" xfId="4" applyFont="1" applyFill="1" applyBorder="1" applyAlignment="1">
      <alignment horizontal="right" vertical="center" wrapText="1"/>
    </xf>
    <xf numFmtId="38" fontId="7" fillId="0" borderId="5" xfId="1" applyFont="1" applyFill="1" applyBorder="1" applyAlignment="1">
      <alignment horizontal="center" vertical="center" shrinkToFit="1"/>
    </xf>
    <xf numFmtId="38" fontId="7" fillId="0" borderId="15" xfId="1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176" fontId="3" fillId="0" borderId="6" xfId="4" applyNumberFormat="1" applyFont="1" applyFill="1" applyBorder="1" applyAlignment="1">
      <alignment horizontal="right" vertical="center"/>
    </xf>
    <xf numFmtId="176" fontId="3" fillId="0" borderId="3" xfId="4" applyNumberFormat="1" applyFont="1" applyFill="1" applyBorder="1" applyAlignment="1">
      <alignment horizontal="right" vertical="center"/>
    </xf>
    <xf numFmtId="176" fontId="3" fillId="0" borderId="7" xfId="4" applyNumberFormat="1" applyFont="1" applyFill="1" applyBorder="1" applyAlignment="1">
      <alignment horizontal="right" vertical="center"/>
    </xf>
    <xf numFmtId="176" fontId="3" fillId="0" borderId="13" xfId="4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center" vertical="center" wrapText="1" justifyLastLine="1"/>
    </xf>
    <xf numFmtId="38" fontId="7" fillId="0" borderId="14" xfId="1" applyFont="1" applyFill="1" applyBorder="1" applyAlignment="1">
      <alignment horizontal="center" vertical="center" wrapText="1" justifyLastLine="1"/>
    </xf>
    <xf numFmtId="180" fontId="7" fillId="0" borderId="11" xfId="0" applyNumberFormat="1" applyFont="1" applyFill="1" applyBorder="1" applyAlignment="1">
      <alignment horizontal="distributed" vertical="center" wrapText="1" justifyLastLine="1"/>
    </xf>
    <xf numFmtId="180" fontId="7" fillId="0" borderId="3" xfId="0" applyNumberFormat="1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 justifyLastLine="1"/>
    </xf>
  </cellXfs>
  <cellStyles count="5">
    <cellStyle name="桁区切り" xfId="1" builtinId="6"/>
    <cellStyle name="桁区切り 2" xfId="2"/>
    <cellStyle name="桁区切り 2 2" xfId="4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9311476978824"/>
          <c:y val="9.8591678904866725E-2"/>
          <c:w val="0.75154827152711745"/>
          <c:h val="0.748037326195536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'[1]26表 ごみ収集の推移'!$C$59</c:f>
              <c:strCache>
                <c:ptCount val="1"/>
                <c:pt idx="0">
                  <c:v>可燃物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ごみ収集の推移'!$A$60:$A$64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'[1]26表 ごみ収集の推移'!$C$60:$C$64</c:f>
              <c:numCache>
                <c:formatCode>#,##0_ </c:formatCode>
                <c:ptCount val="5"/>
                <c:pt idx="0">
                  <c:v>23928</c:v>
                </c:pt>
                <c:pt idx="1">
                  <c:v>24298</c:v>
                </c:pt>
                <c:pt idx="2">
                  <c:v>24480</c:v>
                </c:pt>
                <c:pt idx="3" formatCode="#,##0_);[Red]\(#,##0\)">
                  <c:v>24631</c:v>
                </c:pt>
                <c:pt idx="4" formatCode="#,##0_);[Red]\(#,##0\)">
                  <c:v>24237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8-4CF5-983F-5327EEA05086}"/>
            </c:ext>
          </c:extLst>
        </c:ser>
        <c:ser>
          <c:idx val="1"/>
          <c:order val="1"/>
          <c:tx>
            <c:strRef>
              <c:f>'[1]26表 ごみ収集の推移'!$D$59</c:f>
              <c:strCache>
                <c:ptCount val="1"/>
                <c:pt idx="0">
                  <c:v>不燃物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ごみ収集の推移'!$A$60:$A$64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'[1]26表 ごみ収集の推移'!$D$60:$D$64</c:f>
              <c:numCache>
                <c:formatCode>#,##0_ </c:formatCode>
                <c:ptCount val="5"/>
                <c:pt idx="0">
                  <c:v>855</c:v>
                </c:pt>
                <c:pt idx="1">
                  <c:v>813</c:v>
                </c:pt>
                <c:pt idx="2">
                  <c:v>818</c:v>
                </c:pt>
                <c:pt idx="3" formatCode="General">
                  <c:v>832</c:v>
                </c:pt>
                <c:pt idx="4">
                  <c:v>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8-4CF5-983F-5327EEA05086}"/>
            </c:ext>
          </c:extLst>
        </c:ser>
        <c:ser>
          <c:idx val="2"/>
          <c:order val="2"/>
          <c:tx>
            <c:strRef>
              <c:f>'[1]26表 ごみ収集の推移'!$E$59</c:f>
              <c:strCache>
                <c:ptCount val="1"/>
                <c:pt idx="0">
                  <c:v>粗大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ごみ収集の推移'!$A$60:$A$64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'[1]26表 ごみ収集の推移'!$E$60:$E$64</c:f>
              <c:numCache>
                <c:formatCode>#,##0_ </c:formatCode>
                <c:ptCount val="5"/>
                <c:pt idx="0">
                  <c:v>975</c:v>
                </c:pt>
                <c:pt idx="1">
                  <c:v>1009</c:v>
                </c:pt>
                <c:pt idx="2">
                  <c:v>1093</c:v>
                </c:pt>
                <c:pt idx="3" formatCode="General">
                  <c:v>1030</c:v>
                </c:pt>
                <c:pt idx="4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8-4CF5-983F-5327EEA05086}"/>
            </c:ext>
          </c:extLst>
        </c:ser>
        <c:ser>
          <c:idx val="3"/>
          <c:order val="3"/>
          <c:tx>
            <c:strRef>
              <c:f>'[1]26表 ごみ収集の推移'!$F$59</c:f>
              <c:strCache>
                <c:ptCount val="1"/>
                <c:pt idx="0">
                  <c:v>資源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ごみ収集の推移'!$A$60:$A$64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'[1]26表 ごみ収集の推移'!$F$60:$F$64</c:f>
              <c:numCache>
                <c:formatCode>#,##0_ </c:formatCode>
                <c:ptCount val="5"/>
                <c:pt idx="0">
                  <c:v>3556</c:v>
                </c:pt>
                <c:pt idx="1">
                  <c:v>3309</c:v>
                </c:pt>
                <c:pt idx="2">
                  <c:v>3157</c:v>
                </c:pt>
                <c:pt idx="3">
                  <c:v>3047</c:v>
                </c:pt>
                <c:pt idx="4">
                  <c:v>3045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18-4CF5-983F-5327EEA05086}"/>
            </c:ext>
          </c:extLst>
        </c:ser>
        <c:ser>
          <c:idx val="4"/>
          <c:order val="4"/>
          <c:tx>
            <c:strRef>
              <c:f>'[1]26表 ごみ収集の推移'!$G$58:$G$59</c:f>
              <c:strCache>
                <c:ptCount val="2"/>
                <c:pt idx="0">
                  <c:v>その他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50795508479822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18-4CF5-983F-5327EEA05086}"/>
                </c:ext>
              </c:extLst>
            </c:dLbl>
            <c:dLbl>
              <c:idx val="1"/>
              <c:layout>
                <c:manualLayout>
                  <c:x val="2.0124097545145322E-3"/>
                  <c:y val="-1.65771173024936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18-4CF5-983F-5327EEA05086}"/>
                </c:ext>
              </c:extLst>
            </c:dLbl>
            <c:dLbl>
              <c:idx val="2"/>
              <c:layout>
                <c:manualLayout>
                  <c:x val="-2.2614201718679332E-3"/>
                  <c:y val="-1.36116152450090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018-4CF5-983F-5327EEA05086}"/>
                </c:ext>
              </c:extLst>
            </c:dLbl>
            <c:dLbl>
              <c:idx val="3"/>
              <c:layout>
                <c:manualLayout>
                  <c:x val="-2.2614201718679332E-3"/>
                  <c:y val="-1.51240169388989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018-4CF5-983F-5327EEA05086}"/>
                </c:ext>
              </c:extLst>
            </c:dLbl>
            <c:dLbl>
              <c:idx val="4"/>
              <c:layout>
                <c:manualLayout>
                  <c:x val="0"/>
                  <c:y val="-1.65134407956094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018-4CF5-983F-5327EEA0508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'[1]26表 ごみ収集の推移'!$A$60:$A$64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'[1]26表 ごみ収集の推移'!$G$60:$G$64</c:f>
              <c:numCache>
                <c:formatCode>#,##0_ </c:formatCode>
                <c:ptCount val="5"/>
                <c:pt idx="0">
                  <c:v>143</c:v>
                </c:pt>
                <c:pt idx="1">
                  <c:v>196</c:v>
                </c:pt>
                <c:pt idx="2">
                  <c:v>160</c:v>
                </c:pt>
                <c:pt idx="3">
                  <c:v>157</c:v>
                </c:pt>
                <c:pt idx="4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18-4CF5-983F-5327EEA05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00"/>
        <c:axId val="98743040"/>
        <c:axId val="98744576"/>
      </c:barChart>
      <c:catAx>
        <c:axId val="987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4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744576"/>
        <c:scaling>
          <c:orientation val="minMax"/>
          <c:max val="32000"/>
          <c:min val="1500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43040"/>
        <c:crosses val="autoZero"/>
        <c:crossBetween val="between"/>
        <c:majorUnit val="1000"/>
      </c:valAx>
      <c:spPr>
        <a:effectLst/>
      </c:spPr>
    </c:plotArea>
    <c:legend>
      <c:legendPos val="r"/>
      <c:layout>
        <c:manualLayout>
          <c:xMode val="edge"/>
          <c:yMode val="edge"/>
          <c:x val="0.86639785942985104"/>
          <c:y val="0.52271031614196561"/>
          <c:w val="0.11691106690332398"/>
          <c:h val="0.12990593711857046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41</xdr:row>
      <xdr:rowOff>31751</xdr:rowOff>
    </xdr:from>
    <xdr:to>
      <xdr:col>0</xdr:col>
      <xdr:colOff>761999</xdr:colOff>
      <xdr:row>44</xdr:row>
      <xdr:rowOff>74083</xdr:rowOff>
    </xdr:to>
    <xdr:sp macro="" textlink="">
      <xdr:nvSpPr>
        <xdr:cNvPr id="2" name="正方形/長方形 1"/>
        <xdr:cNvSpPr/>
      </xdr:nvSpPr>
      <xdr:spPr>
        <a:xfrm>
          <a:off x="222250" y="7556501"/>
          <a:ext cx="539749" cy="55033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306912</xdr:colOff>
      <xdr:row>41</xdr:row>
      <xdr:rowOff>63505</xdr:rowOff>
    </xdr:from>
    <xdr:to>
      <xdr:col>0</xdr:col>
      <xdr:colOff>772579</xdr:colOff>
      <xdr:row>43</xdr:row>
      <xdr:rowOff>10588</xdr:rowOff>
    </xdr:to>
    <xdr:sp macro="" textlink="">
      <xdr:nvSpPr>
        <xdr:cNvPr id="7" name="正方形/長方形 6"/>
        <xdr:cNvSpPr/>
      </xdr:nvSpPr>
      <xdr:spPr>
        <a:xfrm>
          <a:off x="306912" y="7588255"/>
          <a:ext cx="465667" cy="2857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222243</xdr:colOff>
      <xdr:row>40</xdr:row>
      <xdr:rowOff>52917</xdr:rowOff>
    </xdr:from>
    <xdr:to>
      <xdr:col>0</xdr:col>
      <xdr:colOff>764110</xdr:colOff>
      <xdr:row>41</xdr:row>
      <xdr:rowOff>101601</xdr:rowOff>
    </xdr:to>
    <xdr:sp macro="" textlink="">
      <xdr:nvSpPr>
        <xdr:cNvPr id="14" name="正方形/長方形 13"/>
        <xdr:cNvSpPr/>
      </xdr:nvSpPr>
      <xdr:spPr>
        <a:xfrm>
          <a:off x="222243" y="7408334"/>
          <a:ext cx="541867" cy="2180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645583</xdr:colOff>
      <xdr:row>39</xdr:row>
      <xdr:rowOff>78317</xdr:rowOff>
    </xdr:from>
    <xdr:to>
      <xdr:col>7</xdr:col>
      <xdr:colOff>309033</xdr:colOff>
      <xdr:row>41</xdr:row>
      <xdr:rowOff>10583</xdr:rowOff>
    </xdr:to>
    <xdr:grpSp>
      <xdr:nvGrpSpPr>
        <xdr:cNvPr id="12638" name="グループ化 2"/>
        <xdr:cNvGrpSpPr>
          <a:grpSpLocks/>
        </xdr:cNvGrpSpPr>
      </xdr:nvGrpSpPr>
      <xdr:grpSpPr bwMode="auto">
        <a:xfrm>
          <a:off x="645583" y="7336367"/>
          <a:ext cx="4826000" cy="275166"/>
          <a:chOff x="14205526" y="4957046"/>
          <a:chExt cx="4623288" cy="219807"/>
        </a:xfrm>
      </xdr:grpSpPr>
      <xdr:sp macro="" textlink="">
        <xdr:nvSpPr>
          <xdr:cNvPr id="4" name="フリーフォーム 3"/>
          <xdr:cNvSpPr/>
        </xdr:nvSpPr>
        <xdr:spPr>
          <a:xfrm>
            <a:off x="14223005" y="4988447"/>
            <a:ext cx="4562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116417</xdr:colOff>
      <xdr:row>42</xdr:row>
      <xdr:rowOff>137579</xdr:rowOff>
    </xdr:from>
    <xdr:to>
      <xdr:col>8</xdr:col>
      <xdr:colOff>137583</xdr:colOff>
      <xdr:row>46</xdr:row>
      <xdr:rowOff>40212</xdr:rowOff>
    </xdr:to>
    <xdr:sp macro="" textlink="">
      <xdr:nvSpPr>
        <xdr:cNvPr id="28" name="テキスト ボックス 27"/>
        <xdr:cNvSpPr txBox="1"/>
      </xdr:nvSpPr>
      <xdr:spPr bwMode="auto">
        <a:xfrm>
          <a:off x="116417" y="7831662"/>
          <a:ext cx="5884333" cy="579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総重量（ｔ）</a:t>
          </a:r>
          <a:r>
            <a:rPr kumimoji="1" lang="ja-JP" altLang="en-US" sz="105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29,456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29,626    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29,708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  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29,749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29,291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　　      </a:t>
          </a:r>
        </a:p>
      </xdr:txBody>
    </xdr:sp>
    <xdr:clientData/>
  </xdr:twoCellAnchor>
  <xdr:twoCellAnchor>
    <xdr:from>
      <xdr:col>0</xdr:col>
      <xdr:colOff>47625</xdr:colOff>
      <xdr:row>1</xdr:row>
      <xdr:rowOff>28575</xdr:rowOff>
    </xdr:from>
    <xdr:to>
      <xdr:col>8</xdr:col>
      <xdr:colOff>495300</xdr:colOff>
      <xdr:row>49</xdr:row>
      <xdr:rowOff>122767</xdr:rowOff>
    </xdr:to>
    <xdr:graphicFrame macro="">
      <xdr:nvGraphicFramePr>
        <xdr:cNvPr id="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43</xdr:row>
      <xdr:rowOff>9525</xdr:rowOff>
    </xdr:from>
    <xdr:to>
      <xdr:col>8</xdr:col>
      <xdr:colOff>240241</xdr:colOff>
      <xdr:row>46</xdr:row>
      <xdr:rowOff>83608</xdr:rowOff>
    </xdr:to>
    <xdr:sp macro="" textlink="">
      <xdr:nvSpPr>
        <xdr:cNvPr id="13" name="テキスト ボックス 12"/>
        <xdr:cNvSpPr txBox="1"/>
      </xdr:nvSpPr>
      <xdr:spPr bwMode="auto">
        <a:xfrm>
          <a:off x="219075" y="7953375"/>
          <a:ext cx="5869516" cy="588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総重量（ｔ）</a:t>
          </a:r>
          <a:r>
            <a:rPr kumimoji="1" lang="ja-JP" altLang="en-US" sz="105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29,456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29,626    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29,708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  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29,749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29,291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　　     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0.02895</cdr:x>
      <cdr:y>0.05167</cdr:y>
    </cdr:from>
    <cdr:to>
      <cdr:x>0.02895</cdr:x>
      <cdr:y>0.05167</cdr:y>
    </cdr:to>
    <cdr:sp macro="" textlink="">
      <cdr:nvSpPr>
        <cdr:cNvPr id="1054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731" y="44471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cdr:txBody>
    </cdr:sp>
  </cdr:relSizeAnchor>
  <cdr:relSizeAnchor xmlns:cdr="http://schemas.openxmlformats.org/drawingml/2006/chartDrawing">
    <cdr:from>
      <cdr:x>0.02245</cdr:x>
      <cdr:y>0.03802</cdr:y>
    </cdr:from>
    <cdr:to>
      <cdr:x>0.16088</cdr:x>
      <cdr:y>0.06988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37141" y="350494"/>
          <a:ext cx="822979" cy="29717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単位：ｔ</a:t>
          </a:r>
          <a:endParaRPr 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228600</xdr:rowOff>
    </xdr:from>
    <xdr:to>
      <xdr:col>4</xdr:col>
      <xdr:colOff>0</xdr:colOff>
      <xdr:row>0</xdr:row>
      <xdr:rowOff>228600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095625" y="1714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512;&#25919;&#31574;&#37096;/04&#24773;&#22577;&#25919;&#31574;&#35506;/02&#24773;&#22577;&#32113;&#35336;&#20418;/&#26989;&#21209;/&#65299;&#12288;&#24066;&#25919;&#32113;&#35336;/01&#12288;&#40575;&#27836;&#24066;&#32113;&#35336;&#26360;/&#20196;&#21644;2&#24180;&#29256;&#40575;&#27836;&#24066;&#32113;&#35336;&#26360;(&#21407;&#26412;&#65289;/014%20&#20445;&#20581;&#12539;&#34907;&#299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 保健・衛生"/>
      <sheetName val="26表 ごみ収集の推移"/>
      <sheetName val="14‐1、14-2"/>
      <sheetName val="14‐3 予防接種状況"/>
      <sheetName val="14-5、14-5"/>
      <sheetName val="14-6、14-7"/>
    </sheetNames>
    <sheetDataSet>
      <sheetData sheetId="0"/>
      <sheetData sheetId="1">
        <row r="58">
          <cell r="G58" t="str">
            <v>その他</v>
          </cell>
        </row>
        <row r="59">
          <cell r="C59" t="str">
            <v>可燃物</v>
          </cell>
          <cell r="D59" t="str">
            <v>不燃物</v>
          </cell>
          <cell r="E59" t="str">
            <v>粗大</v>
          </cell>
          <cell r="F59" t="str">
            <v>資源</v>
          </cell>
        </row>
        <row r="60">
          <cell r="A60" t="str">
            <v>平成27年度</v>
          </cell>
          <cell r="C60">
            <v>23928</v>
          </cell>
          <cell r="D60">
            <v>855</v>
          </cell>
          <cell r="E60">
            <v>975</v>
          </cell>
          <cell r="F60">
            <v>3556</v>
          </cell>
          <cell r="G60">
            <v>143</v>
          </cell>
        </row>
        <row r="61">
          <cell r="A61" t="str">
            <v>平成28年度</v>
          </cell>
          <cell r="C61">
            <v>24298</v>
          </cell>
          <cell r="D61">
            <v>813</v>
          </cell>
          <cell r="E61">
            <v>1009</v>
          </cell>
          <cell r="F61">
            <v>3309</v>
          </cell>
          <cell r="G61">
            <v>196</v>
          </cell>
        </row>
        <row r="62">
          <cell r="A62" t="str">
            <v>平成29年度</v>
          </cell>
          <cell r="C62">
            <v>24480</v>
          </cell>
          <cell r="D62">
            <v>818</v>
          </cell>
          <cell r="E62">
            <v>1093</v>
          </cell>
          <cell r="F62">
            <v>3157</v>
          </cell>
          <cell r="G62">
            <v>160</v>
          </cell>
        </row>
        <row r="63">
          <cell r="A63" t="str">
            <v>平成30年度</v>
          </cell>
          <cell r="C63">
            <v>24631</v>
          </cell>
          <cell r="D63">
            <v>832</v>
          </cell>
          <cell r="E63">
            <v>1030</v>
          </cell>
          <cell r="F63">
            <v>3047</v>
          </cell>
          <cell r="G63">
            <v>157</v>
          </cell>
        </row>
        <row r="64">
          <cell r="A64" t="str">
            <v>令和元年度</v>
          </cell>
          <cell r="C64">
            <v>24237</v>
          </cell>
          <cell r="D64">
            <v>843</v>
          </cell>
          <cell r="E64">
            <v>952</v>
          </cell>
          <cell r="F64">
            <v>3045</v>
          </cell>
          <cell r="G64">
            <v>144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7" customWidth="1"/>
    <col min="2" max="2" width="7.25" customWidth="1"/>
    <col min="3" max="3" width="1.75" customWidth="1"/>
    <col min="4" max="4" width="19.25" customWidth="1"/>
    <col min="5" max="5" width="14.625" customWidth="1"/>
    <col min="7" max="7" width="16.875" customWidth="1"/>
  </cols>
  <sheetData>
    <row r="6" spans="1:12" ht="30" x14ac:dyDescent="0.15">
      <c r="A6" s="37"/>
      <c r="B6" s="37"/>
      <c r="C6" s="37"/>
      <c r="D6" s="37"/>
      <c r="E6" s="37"/>
      <c r="F6" s="38" t="s">
        <v>72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39"/>
      <c r="C15" s="40"/>
      <c r="D15" s="41"/>
      <c r="E15" s="41"/>
      <c r="F15" s="46"/>
      <c r="H15" s="41"/>
      <c r="I15" s="42"/>
      <c r="K15" s="42"/>
    </row>
    <row r="16" spans="1:12" ht="19.149999999999999" customHeight="1" x14ac:dyDescent="0.15">
      <c r="B16" s="39"/>
      <c r="C16" s="40"/>
      <c r="D16" s="41"/>
      <c r="E16" s="41"/>
      <c r="F16" s="46"/>
      <c r="I16" s="41"/>
      <c r="J16" s="42"/>
      <c r="K16" s="41"/>
      <c r="L16" s="42"/>
    </row>
    <row r="17" spans="2:12" ht="19.149999999999999" customHeight="1" x14ac:dyDescent="0.15">
      <c r="B17" s="39"/>
      <c r="C17" s="40"/>
      <c r="D17" s="41"/>
      <c r="E17" s="41"/>
      <c r="F17" s="46"/>
      <c r="I17" s="41"/>
      <c r="J17" s="42"/>
      <c r="K17" s="41"/>
      <c r="L17" s="42"/>
    </row>
    <row r="18" spans="2:12" ht="19.149999999999999" customHeight="1" x14ac:dyDescent="0.15">
      <c r="B18" s="39"/>
      <c r="C18" s="40"/>
      <c r="D18" s="41"/>
      <c r="E18" s="41"/>
      <c r="F18" s="46"/>
      <c r="I18" s="41"/>
      <c r="J18" s="42"/>
      <c r="K18" s="41"/>
      <c r="L18" s="42"/>
    </row>
    <row r="19" spans="2:12" ht="19.149999999999999" customHeight="1" x14ac:dyDescent="0.15">
      <c r="B19" s="39"/>
      <c r="C19" s="40"/>
      <c r="D19" s="41"/>
      <c r="E19" s="41"/>
      <c r="F19" s="46"/>
      <c r="I19" s="41"/>
      <c r="J19" s="42"/>
      <c r="K19" s="41"/>
    </row>
    <row r="20" spans="2:12" ht="19.149999999999999" customHeight="1" x14ac:dyDescent="0.15">
      <c r="B20" s="39"/>
      <c r="C20" s="40"/>
      <c r="D20" s="41"/>
      <c r="E20" s="41"/>
      <c r="F20" s="46"/>
      <c r="I20" s="41"/>
      <c r="J20" s="42"/>
      <c r="K20" s="41"/>
      <c r="L20" s="42"/>
    </row>
    <row r="21" spans="2:12" ht="19.149999999999999" customHeight="1" x14ac:dyDescent="0.15">
      <c r="B21" s="39"/>
      <c r="C21" s="40"/>
      <c r="D21" s="41"/>
      <c r="E21" s="41"/>
      <c r="F21" s="46"/>
      <c r="I21" s="41"/>
      <c r="J21" s="42"/>
      <c r="K21" s="41"/>
    </row>
    <row r="22" spans="2:12" ht="19.149999999999999" customHeight="1" x14ac:dyDescent="0.15">
      <c r="B22" s="39"/>
      <c r="C22" s="40"/>
      <c r="D22" s="41"/>
      <c r="E22" s="41"/>
      <c r="F22" s="42"/>
      <c r="K22" s="41"/>
      <c r="L22" s="42"/>
    </row>
    <row r="23" spans="2:12" ht="19.149999999999999" customHeight="1" x14ac:dyDescent="0.15">
      <c r="B23" s="39"/>
      <c r="D23" s="41"/>
      <c r="E23" s="41"/>
      <c r="F23" s="42"/>
      <c r="K23" s="41"/>
      <c r="L23" s="42"/>
    </row>
    <row r="24" spans="2:12" x14ac:dyDescent="0.15">
      <c r="B24" s="39"/>
      <c r="D24" s="41"/>
      <c r="E24" s="41"/>
      <c r="F24" s="42"/>
      <c r="K24" s="41"/>
      <c r="L24" s="42"/>
    </row>
    <row r="25" spans="2:12" x14ac:dyDescent="0.15">
      <c r="B25" s="39"/>
      <c r="D25" s="41"/>
      <c r="E25" s="41"/>
      <c r="F25" s="42"/>
      <c r="K25" s="41"/>
      <c r="L25" s="42"/>
    </row>
    <row r="26" spans="2:12" x14ac:dyDescent="0.15">
      <c r="B26" s="39"/>
      <c r="D26" s="41"/>
      <c r="E26" s="41"/>
      <c r="F26" s="42"/>
      <c r="K26" s="41"/>
      <c r="L26" s="42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11" customWidth="1"/>
    <col min="2" max="2" width="11.75" customWidth="1"/>
    <col min="11" max="11" width="6.375" bestFit="1" customWidth="1"/>
    <col min="12" max="12" width="4.875" bestFit="1" customWidth="1"/>
    <col min="13" max="13" width="11.125" bestFit="1" customWidth="1"/>
    <col min="14" max="17" width="11.375" bestFit="1" customWidth="1"/>
    <col min="18" max="18" width="3.375" bestFit="1" customWidth="1"/>
    <col min="19" max="20" width="5.5" bestFit="1" customWidth="1"/>
    <col min="21" max="30" width="8.25" customWidth="1"/>
  </cols>
  <sheetData>
    <row r="1" spans="1:9" ht="39.6" customHeight="1" x14ac:dyDescent="0.2">
      <c r="A1" s="199" t="s">
        <v>100</v>
      </c>
      <c r="B1" s="199"/>
      <c r="C1" s="199"/>
      <c r="D1" s="199"/>
      <c r="E1" s="199"/>
      <c r="F1" s="199"/>
      <c r="G1" s="199"/>
      <c r="H1" s="199"/>
      <c r="I1" s="199"/>
    </row>
    <row r="2" spans="1:9" ht="33.6" customHeight="1" x14ac:dyDescent="0.2">
      <c r="A2" s="36"/>
      <c r="C2" s="43"/>
    </row>
  </sheetData>
  <mergeCells count="1">
    <mergeCell ref="A1:I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0"/>
  <sheetViews>
    <sheetView view="pageBreakPreview" zoomScaleNormal="100" zoomScaleSheetLayoutView="100" workbookViewId="0">
      <selection sqref="A1:I1"/>
    </sheetView>
  </sheetViews>
  <sheetFormatPr defaultRowHeight="12" x14ac:dyDescent="0.15"/>
  <cols>
    <col min="1" max="1" width="12.375" style="12" customWidth="1"/>
    <col min="2" max="9" width="7.375" style="12" customWidth="1"/>
    <col min="10" max="11" width="7.375" style="3" customWidth="1"/>
    <col min="12" max="16384" width="9" style="3"/>
  </cols>
  <sheetData>
    <row r="1" spans="1:11" s="1" customFormat="1" ht="27" customHeight="1" x14ac:dyDescent="0.15">
      <c r="A1" s="200" t="s">
        <v>86</v>
      </c>
      <c r="B1" s="200"/>
      <c r="C1" s="200"/>
      <c r="D1" s="200"/>
      <c r="E1" s="200"/>
      <c r="F1" s="200"/>
      <c r="G1" s="200"/>
      <c r="H1" s="200"/>
      <c r="I1" s="200"/>
    </row>
    <row r="2" spans="1:11" s="2" customFormat="1" ht="27" customHeight="1" x14ac:dyDescent="0.15">
      <c r="A2" s="71" t="s">
        <v>87</v>
      </c>
      <c r="B2" s="11"/>
      <c r="C2" s="11"/>
      <c r="D2" s="11"/>
      <c r="E2" s="11"/>
      <c r="F2" s="11"/>
      <c r="G2" s="11"/>
      <c r="H2" s="87"/>
      <c r="I2" s="60" t="s">
        <v>88</v>
      </c>
    </row>
    <row r="3" spans="1:11" ht="24" customHeight="1" x14ac:dyDescent="0.15">
      <c r="A3" s="202" t="s">
        <v>79</v>
      </c>
      <c r="B3" s="204" t="s">
        <v>26</v>
      </c>
      <c r="C3" s="204"/>
      <c r="D3" s="204"/>
      <c r="E3" s="204"/>
      <c r="F3" s="204"/>
      <c r="G3" s="204"/>
      <c r="H3" s="204"/>
      <c r="I3" s="205"/>
      <c r="J3" s="55"/>
      <c r="K3" s="55"/>
    </row>
    <row r="4" spans="1:11" ht="24" customHeight="1" x14ac:dyDescent="0.15">
      <c r="A4" s="206"/>
      <c r="B4" s="204" t="s">
        <v>28</v>
      </c>
      <c r="C4" s="204"/>
      <c r="D4" s="204" t="s">
        <v>29</v>
      </c>
      <c r="E4" s="204"/>
      <c r="F4" s="204" t="s">
        <v>30</v>
      </c>
      <c r="G4" s="204"/>
      <c r="H4" s="204" t="s">
        <v>31</v>
      </c>
      <c r="I4" s="205"/>
      <c r="J4" s="201"/>
      <c r="K4" s="201"/>
    </row>
    <row r="5" spans="1:11" ht="24" customHeight="1" x14ac:dyDescent="0.15">
      <c r="A5" s="203"/>
      <c r="B5" s="53" t="s">
        <v>34</v>
      </c>
      <c r="C5" s="53" t="s">
        <v>35</v>
      </c>
      <c r="D5" s="53" t="s">
        <v>34</v>
      </c>
      <c r="E5" s="53" t="s">
        <v>35</v>
      </c>
      <c r="F5" s="53" t="s">
        <v>34</v>
      </c>
      <c r="G5" s="53" t="s">
        <v>35</v>
      </c>
      <c r="H5" s="53" t="s">
        <v>34</v>
      </c>
      <c r="I5" s="54" t="s">
        <v>35</v>
      </c>
      <c r="J5" s="201"/>
      <c r="K5" s="201"/>
    </row>
    <row r="6" spans="1:11" s="14" customFormat="1" ht="27.75" customHeight="1" x14ac:dyDescent="0.15">
      <c r="A6" s="64" t="s">
        <v>142</v>
      </c>
      <c r="B6" s="62">
        <v>3</v>
      </c>
      <c r="C6" s="61">
        <v>848</v>
      </c>
      <c r="D6" s="61">
        <v>64</v>
      </c>
      <c r="E6" s="63">
        <v>139</v>
      </c>
      <c r="F6" s="62">
        <v>47</v>
      </c>
      <c r="G6" s="61" t="s">
        <v>89</v>
      </c>
      <c r="H6" s="61">
        <v>1</v>
      </c>
      <c r="I6" s="62">
        <v>1</v>
      </c>
      <c r="J6" s="29"/>
      <c r="K6" s="29"/>
    </row>
    <row r="7" spans="1:11" s="14" customFormat="1" ht="27.75" customHeight="1" x14ac:dyDescent="0.15">
      <c r="A7" s="64">
        <v>28</v>
      </c>
      <c r="B7" s="62">
        <v>3</v>
      </c>
      <c r="C7" s="61">
        <v>848</v>
      </c>
      <c r="D7" s="61">
        <v>65</v>
      </c>
      <c r="E7" s="63">
        <v>139</v>
      </c>
      <c r="F7" s="62">
        <v>47</v>
      </c>
      <c r="G7" s="61" t="s">
        <v>45</v>
      </c>
      <c r="H7" s="61">
        <v>1</v>
      </c>
      <c r="I7" s="62">
        <v>1</v>
      </c>
      <c r="J7" s="29"/>
      <c r="K7" s="29"/>
    </row>
    <row r="8" spans="1:11" s="14" customFormat="1" ht="27.75" customHeight="1" x14ac:dyDescent="0.15">
      <c r="A8" s="64">
        <v>29</v>
      </c>
      <c r="B8" s="62">
        <v>3</v>
      </c>
      <c r="C8" s="61">
        <v>848</v>
      </c>
      <c r="D8" s="61">
        <v>65</v>
      </c>
      <c r="E8" s="63">
        <v>139</v>
      </c>
      <c r="F8" s="62">
        <v>47</v>
      </c>
      <c r="G8" s="61" t="s">
        <v>55</v>
      </c>
      <c r="H8" s="61">
        <v>1</v>
      </c>
      <c r="I8" s="62">
        <v>2</v>
      </c>
      <c r="J8" s="29"/>
      <c r="K8" s="29"/>
    </row>
    <row r="9" spans="1:11" s="14" customFormat="1" ht="27.75" customHeight="1" x14ac:dyDescent="0.15">
      <c r="A9" s="64">
        <v>30</v>
      </c>
      <c r="B9" s="62">
        <v>3</v>
      </c>
      <c r="C9" s="61">
        <v>831</v>
      </c>
      <c r="D9" s="61">
        <v>68</v>
      </c>
      <c r="E9" s="63">
        <v>123</v>
      </c>
      <c r="F9" s="62">
        <v>47</v>
      </c>
      <c r="G9" s="61" t="s">
        <v>89</v>
      </c>
      <c r="H9" s="61">
        <v>1</v>
      </c>
      <c r="I9" s="62">
        <v>2</v>
      </c>
      <c r="J9" s="29"/>
      <c r="K9" s="29"/>
    </row>
    <row r="10" spans="1:11" s="27" customFormat="1" ht="27.75" customHeight="1" x14ac:dyDescent="0.15">
      <c r="A10" s="69">
        <v>31</v>
      </c>
      <c r="B10" s="102">
        <v>3</v>
      </c>
      <c r="C10" s="103">
        <v>822</v>
      </c>
      <c r="D10" s="103">
        <v>68</v>
      </c>
      <c r="E10" s="104">
        <v>123</v>
      </c>
      <c r="F10" s="102">
        <v>48</v>
      </c>
      <c r="G10" s="103" t="s">
        <v>101</v>
      </c>
      <c r="H10" s="103">
        <v>1</v>
      </c>
      <c r="I10" s="102">
        <v>2</v>
      </c>
      <c r="J10" s="70"/>
      <c r="K10" s="70"/>
    </row>
    <row r="11" spans="1:11" s="2" customFormat="1" ht="23.25" customHeight="1" x14ac:dyDescent="0.15">
      <c r="A11" s="18" t="s">
        <v>90</v>
      </c>
      <c r="B11" s="11"/>
      <c r="C11" s="11"/>
      <c r="D11" s="11"/>
      <c r="E11" s="11"/>
      <c r="F11" s="11"/>
      <c r="G11" s="11"/>
      <c r="H11" s="11"/>
      <c r="I11" s="11"/>
      <c r="J11" s="57"/>
      <c r="K11" s="58"/>
    </row>
    <row r="12" spans="1:11" s="2" customFormat="1" ht="11.25" x14ac:dyDescent="0.15">
      <c r="A12" s="18"/>
      <c r="B12" s="11"/>
      <c r="C12" s="11"/>
      <c r="D12" s="11"/>
      <c r="E12" s="11"/>
      <c r="F12" s="11"/>
      <c r="G12" s="11"/>
      <c r="H12" s="11"/>
      <c r="I12" s="11"/>
      <c r="J12" s="57"/>
      <c r="K12" s="58"/>
    </row>
    <row r="13" spans="1:11" s="2" customFormat="1" ht="27" customHeight="1" x14ac:dyDescent="0.15">
      <c r="A13" s="71" t="s">
        <v>91</v>
      </c>
      <c r="F13" s="18"/>
      <c r="H13" s="60" t="s">
        <v>92</v>
      </c>
      <c r="I13" s="8"/>
      <c r="J13" s="74"/>
      <c r="K13" s="58"/>
    </row>
    <row r="14" spans="1:11" ht="24" customHeight="1" x14ac:dyDescent="0.15">
      <c r="A14" s="202" t="s">
        <v>79</v>
      </c>
      <c r="B14" s="204" t="s">
        <v>27</v>
      </c>
      <c r="C14" s="204"/>
      <c r="D14" s="204"/>
      <c r="E14" s="204"/>
      <c r="F14" s="204"/>
      <c r="G14" s="204"/>
      <c r="H14" s="205"/>
      <c r="I14" s="55"/>
      <c r="J14" s="55"/>
      <c r="K14" s="55"/>
    </row>
    <row r="15" spans="1:11" ht="24" customHeight="1" x14ac:dyDescent="0.15">
      <c r="A15" s="203"/>
      <c r="B15" s="97" t="s">
        <v>32</v>
      </c>
      <c r="C15" s="97" t="s">
        <v>82</v>
      </c>
      <c r="D15" s="97" t="s">
        <v>33</v>
      </c>
      <c r="E15" s="97" t="s">
        <v>22</v>
      </c>
      <c r="F15" s="97" t="s">
        <v>23</v>
      </c>
      <c r="G15" s="97" t="s">
        <v>24</v>
      </c>
      <c r="H15" s="59" t="s">
        <v>25</v>
      </c>
      <c r="I15" s="55"/>
      <c r="J15" s="56"/>
      <c r="K15" s="56"/>
    </row>
    <row r="16" spans="1:11" s="14" customFormat="1" ht="27.75" customHeight="1" x14ac:dyDescent="0.15">
      <c r="A16" s="64" t="s">
        <v>143</v>
      </c>
      <c r="B16" s="61">
        <v>142</v>
      </c>
      <c r="C16" s="61">
        <v>69</v>
      </c>
      <c r="D16" s="65">
        <v>139</v>
      </c>
      <c r="E16" s="63">
        <v>56</v>
      </c>
      <c r="F16" s="61">
        <v>26</v>
      </c>
      <c r="G16" s="63">
        <v>519</v>
      </c>
      <c r="H16" s="62">
        <v>330</v>
      </c>
      <c r="I16" s="29"/>
      <c r="J16" s="29"/>
      <c r="K16" s="29"/>
    </row>
    <row r="17" spans="1:12" s="14" customFormat="1" ht="27.75" customHeight="1" x14ac:dyDescent="0.15">
      <c r="A17" s="64">
        <v>28</v>
      </c>
      <c r="B17" s="61">
        <v>136</v>
      </c>
      <c r="C17" s="61">
        <v>70</v>
      </c>
      <c r="D17" s="65">
        <v>143</v>
      </c>
      <c r="E17" s="63">
        <v>57</v>
      </c>
      <c r="F17" s="61">
        <v>19</v>
      </c>
      <c r="G17" s="63">
        <v>538</v>
      </c>
      <c r="H17" s="62">
        <v>329</v>
      </c>
      <c r="I17" s="29"/>
      <c r="J17" s="29"/>
      <c r="K17" s="29"/>
    </row>
    <row r="18" spans="1:12" s="27" customFormat="1" ht="27.75" customHeight="1" x14ac:dyDescent="0.15">
      <c r="A18" s="69">
        <v>30</v>
      </c>
      <c r="B18" s="103">
        <v>152</v>
      </c>
      <c r="C18" s="103">
        <v>69</v>
      </c>
      <c r="D18" s="142">
        <v>150</v>
      </c>
      <c r="E18" s="104">
        <v>62</v>
      </c>
      <c r="F18" s="103">
        <v>22</v>
      </c>
      <c r="G18" s="104">
        <v>577</v>
      </c>
      <c r="H18" s="102">
        <v>293</v>
      </c>
      <c r="I18" s="70"/>
      <c r="J18" s="70"/>
      <c r="K18" s="70"/>
    </row>
    <row r="19" spans="1:12" s="2" customFormat="1" ht="23.25" customHeight="1" x14ac:dyDescent="0.15">
      <c r="A19" s="88" t="s">
        <v>57</v>
      </c>
      <c r="I19" s="11"/>
      <c r="J19" s="18"/>
    </row>
    <row r="20" spans="1:12" s="2" customFormat="1" ht="23.25" customHeight="1" x14ac:dyDescent="0.15">
      <c r="A20" s="88"/>
      <c r="I20" s="11"/>
      <c r="J20" s="18"/>
    </row>
    <row r="21" spans="1:12" s="2" customFormat="1" ht="23.25" customHeight="1" x14ac:dyDescent="0.15">
      <c r="A21" s="88"/>
      <c r="I21" s="11"/>
      <c r="J21" s="18"/>
    </row>
    <row r="22" spans="1:12" ht="33" customHeight="1" x14ac:dyDescent="0.15">
      <c r="A22" s="200" t="s">
        <v>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</row>
    <row r="23" spans="1:12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60" t="s">
        <v>43</v>
      </c>
    </row>
    <row r="24" spans="1:12" ht="28.5" customHeight="1" x14ac:dyDescent="0.15">
      <c r="A24" s="89" t="s">
        <v>83</v>
      </c>
      <c r="B24" s="94" t="s">
        <v>36</v>
      </c>
      <c r="C24" s="90" t="s">
        <v>37</v>
      </c>
      <c r="D24" s="94" t="s">
        <v>38</v>
      </c>
      <c r="E24" s="90" t="s">
        <v>69</v>
      </c>
      <c r="F24" s="96" t="s">
        <v>70</v>
      </c>
      <c r="G24" s="90" t="s">
        <v>71</v>
      </c>
      <c r="H24" s="94" t="s">
        <v>39</v>
      </c>
      <c r="I24" s="94" t="s">
        <v>40</v>
      </c>
      <c r="J24" s="94" t="s">
        <v>41</v>
      </c>
      <c r="K24" s="95" t="s">
        <v>42</v>
      </c>
    </row>
    <row r="25" spans="1:12" ht="28.5" customHeight="1" x14ac:dyDescent="0.15">
      <c r="A25" s="198" t="s">
        <v>174</v>
      </c>
      <c r="B25" s="66">
        <v>1215</v>
      </c>
      <c r="C25" s="66">
        <v>315</v>
      </c>
      <c r="D25" s="68">
        <v>228</v>
      </c>
      <c r="E25" s="68">
        <v>116</v>
      </c>
      <c r="F25" s="68">
        <v>143</v>
      </c>
      <c r="G25" s="67">
        <v>23</v>
      </c>
      <c r="H25" s="66">
        <v>20</v>
      </c>
      <c r="I25" s="66">
        <v>66</v>
      </c>
      <c r="J25" s="66">
        <v>13</v>
      </c>
      <c r="K25" s="67">
        <v>291</v>
      </c>
    </row>
    <row r="26" spans="1:12" ht="28.5" customHeight="1" x14ac:dyDescent="0.15">
      <c r="A26" s="64">
        <v>27</v>
      </c>
      <c r="B26" s="66">
        <v>1133</v>
      </c>
      <c r="C26" s="66">
        <v>306</v>
      </c>
      <c r="D26" s="68">
        <v>174</v>
      </c>
      <c r="E26" s="68">
        <v>98</v>
      </c>
      <c r="F26" s="68">
        <v>155</v>
      </c>
      <c r="G26" s="67">
        <v>29</v>
      </c>
      <c r="H26" s="66">
        <v>18</v>
      </c>
      <c r="I26" s="66">
        <v>56</v>
      </c>
      <c r="J26" s="66">
        <v>13</v>
      </c>
      <c r="K26" s="67">
        <v>284</v>
      </c>
    </row>
    <row r="27" spans="1:12" ht="28.5" customHeight="1" x14ac:dyDescent="0.15">
      <c r="A27" s="64">
        <v>28</v>
      </c>
      <c r="B27" s="66">
        <v>1166</v>
      </c>
      <c r="C27" s="66">
        <v>325</v>
      </c>
      <c r="D27" s="66">
        <v>163</v>
      </c>
      <c r="E27" s="66">
        <v>115</v>
      </c>
      <c r="F27" s="66">
        <v>119</v>
      </c>
      <c r="G27" s="66">
        <v>37</v>
      </c>
      <c r="H27" s="67">
        <v>25</v>
      </c>
      <c r="I27" s="66">
        <v>73</v>
      </c>
      <c r="J27" s="105">
        <v>8</v>
      </c>
      <c r="K27" s="67">
        <v>301</v>
      </c>
      <c r="L27" s="85"/>
    </row>
    <row r="28" spans="1:12" ht="28.5" customHeight="1" x14ac:dyDescent="0.15">
      <c r="A28" s="155">
        <v>29</v>
      </c>
      <c r="B28" s="66">
        <v>1191</v>
      </c>
      <c r="C28" s="105">
        <v>312</v>
      </c>
      <c r="D28" s="67">
        <v>199</v>
      </c>
      <c r="E28" s="66">
        <v>104</v>
      </c>
      <c r="F28" s="105">
        <v>100</v>
      </c>
      <c r="G28" s="67">
        <v>43</v>
      </c>
      <c r="H28" s="66">
        <v>22</v>
      </c>
      <c r="I28" s="66">
        <v>80</v>
      </c>
      <c r="J28" s="66">
        <v>16</v>
      </c>
      <c r="K28" s="67">
        <v>315</v>
      </c>
      <c r="L28" s="85"/>
    </row>
    <row r="29" spans="1:12" ht="28.5" customHeight="1" x14ac:dyDescent="0.15">
      <c r="A29" s="187">
        <v>30</v>
      </c>
      <c r="B29" s="188">
        <v>1286</v>
      </c>
      <c r="C29" s="188">
        <v>354</v>
      </c>
      <c r="D29" s="188">
        <v>230</v>
      </c>
      <c r="E29" s="188">
        <v>107</v>
      </c>
      <c r="F29" s="188">
        <v>87</v>
      </c>
      <c r="G29" s="188">
        <v>27</v>
      </c>
      <c r="H29" s="188">
        <v>20</v>
      </c>
      <c r="I29" s="188">
        <v>110</v>
      </c>
      <c r="J29" s="188">
        <v>16</v>
      </c>
      <c r="K29" s="189">
        <v>335</v>
      </c>
      <c r="L29" s="85"/>
    </row>
    <row r="30" spans="1:12" ht="19.5" customHeight="1" x14ac:dyDescent="0.15">
      <c r="A30" s="86" t="s">
        <v>93</v>
      </c>
      <c r="B30" s="3"/>
      <c r="C30" s="86"/>
      <c r="D30" s="86"/>
      <c r="E30" s="86"/>
      <c r="F30" s="86"/>
      <c r="G30" s="86"/>
      <c r="H30" s="86"/>
      <c r="I30" s="2"/>
      <c r="J30" s="2"/>
      <c r="K30" s="2"/>
    </row>
  </sheetData>
  <mergeCells count="12">
    <mergeCell ref="A1:I1"/>
    <mergeCell ref="A3:A5"/>
    <mergeCell ref="B3:I3"/>
    <mergeCell ref="B4:C4"/>
    <mergeCell ref="D4:E4"/>
    <mergeCell ref="F4:G4"/>
    <mergeCell ref="H4:I4"/>
    <mergeCell ref="A22:K22"/>
    <mergeCell ref="J4:J5"/>
    <mergeCell ref="K4:K5"/>
    <mergeCell ref="A14:A15"/>
    <mergeCell ref="B14:H14"/>
  </mergeCells>
  <phoneticPr fontId="2"/>
  <printOptions horizontalCentered="1"/>
  <pageMargins left="0.78740157480314965" right="0.78740157480314965" top="0.78740157480314965" bottom="0.98425196850393704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53"/>
  <sheetViews>
    <sheetView view="pageBreakPreview" zoomScale="120" zoomScaleNormal="100" zoomScaleSheetLayoutView="120" workbookViewId="0">
      <pane xSplit="4" ySplit="1" topLeftCell="E2" activePane="bottomRight" state="frozen"/>
      <selection activeCell="F39" sqref="F39"/>
      <selection pane="topRight" activeCell="F39" sqref="F39"/>
      <selection pane="bottomLeft" activeCell="F39" sqref="F39"/>
      <selection pane="bottomRight" activeCell="D10" sqref="D10"/>
    </sheetView>
  </sheetViews>
  <sheetFormatPr defaultColWidth="8.625" defaultRowHeight="10.5" x14ac:dyDescent="0.15"/>
  <cols>
    <col min="1" max="2" width="5.875" style="144" customWidth="1"/>
    <col min="3" max="3" width="4.375" style="144" customWidth="1"/>
    <col min="4" max="4" width="5.625" style="144" customWidth="1"/>
    <col min="5" max="10" width="5" style="179" customWidth="1"/>
    <col min="11" max="13" width="5" style="82" customWidth="1"/>
    <col min="14" max="16" width="5" style="84" customWidth="1"/>
    <col min="17" max="16384" width="8.625" style="156"/>
  </cols>
  <sheetData>
    <row r="1" spans="1:16" ht="19.149999999999999" customHeight="1" x14ac:dyDescent="0.15">
      <c r="A1" s="208" t="s">
        <v>169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6" ht="18" customHeight="1" x14ac:dyDescent="0.15">
      <c r="A2" s="209" t="s">
        <v>77</v>
      </c>
      <c r="B2" s="209"/>
      <c r="C2" s="143"/>
      <c r="D2" s="143"/>
      <c r="E2" s="83"/>
      <c r="F2" s="83"/>
      <c r="G2" s="193"/>
      <c r="H2" s="83"/>
      <c r="I2" s="83"/>
      <c r="J2" s="83"/>
      <c r="K2" s="83"/>
      <c r="L2" s="75"/>
      <c r="M2" s="75"/>
      <c r="N2" s="157"/>
      <c r="O2" s="266" t="s">
        <v>75</v>
      </c>
      <c r="P2" s="266"/>
    </row>
    <row r="3" spans="1:16" ht="12" customHeight="1" x14ac:dyDescent="0.15">
      <c r="A3" s="263" t="s">
        <v>127</v>
      </c>
      <c r="B3" s="264"/>
      <c r="C3" s="264"/>
      <c r="D3" s="264"/>
      <c r="E3" s="210" t="s">
        <v>139</v>
      </c>
      <c r="F3" s="210"/>
      <c r="G3" s="211"/>
      <c r="H3" s="210" t="s">
        <v>140</v>
      </c>
      <c r="I3" s="210"/>
      <c r="J3" s="211"/>
      <c r="K3" s="210" t="s">
        <v>141</v>
      </c>
      <c r="L3" s="210"/>
      <c r="M3" s="211"/>
      <c r="N3" s="212" t="s">
        <v>166</v>
      </c>
      <c r="O3" s="212"/>
      <c r="P3" s="213"/>
    </row>
    <row r="4" spans="1:16" ht="9.6" customHeight="1" x14ac:dyDescent="0.15">
      <c r="A4" s="265"/>
      <c r="B4" s="264"/>
      <c r="C4" s="264"/>
      <c r="D4" s="264"/>
      <c r="E4" s="149" t="s">
        <v>126</v>
      </c>
      <c r="F4" s="149" t="s">
        <v>125</v>
      </c>
      <c r="G4" s="149" t="s">
        <v>124</v>
      </c>
      <c r="H4" s="149" t="s">
        <v>126</v>
      </c>
      <c r="I4" s="149" t="s">
        <v>125</v>
      </c>
      <c r="J4" s="52" t="s">
        <v>124</v>
      </c>
      <c r="K4" s="149" t="s">
        <v>126</v>
      </c>
      <c r="L4" s="149" t="s">
        <v>125</v>
      </c>
      <c r="M4" s="52" t="s">
        <v>124</v>
      </c>
      <c r="N4" s="44" t="s">
        <v>106</v>
      </c>
      <c r="O4" s="44" t="s">
        <v>105</v>
      </c>
      <c r="P4" s="45" t="s">
        <v>104</v>
      </c>
    </row>
    <row r="5" spans="1:16" ht="16.5" customHeight="1" x14ac:dyDescent="0.15">
      <c r="A5" s="234" t="s">
        <v>123</v>
      </c>
      <c r="B5" s="210"/>
      <c r="C5" s="210"/>
      <c r="D5" s="210"/>
      <c r="E5" s="121">
        <v>866</v>
      </c>
      <c r="F5" s="121">
        <v>683</v>
      </c>
      <c r="G5" s="122">
        <f>F5/E5*100</f>
        <v>78.868360277136262</v>
      </c>
      <c r="H5" s="121">
        <v>860</v>
      </c>
      <c r="I5" s="121">
        <v>672</v>
      </c>
      <c r="J5" s="122">
        <f>I5/H5*100</f>
        <v>78.139534883720927</v>
      </c>
      <c r="K5" s="121">
        <v>729</v>
      </c>
      <c r="L5" s="121">
        <v>579</v>
      </c>
      <c r="M5" s="122">
        <f>L5/K5*100</f>
        <v>79.423868312757207</v>
      </c>
      <c r="N5" s="158">
        <v>693</v>
      </c>
      <c r="O5" s="158">
        <v>619</v>
      </c>
      <c r="P5" s="159">
        <f>O5/N5*100</f>
        <v>89.321789321789325</v>
      </c>
    </row>
    <row r="6" spans="1:16" ht="16.5" customHeight="1" x14ac:dyDescent="0.15">
      <c r="A6" s="214" t="s">
        <v>132</v>
      </c>
      <c r="B6" s="215"/>
      <c r="C6" s="216" t="s">
        <v>60</v>
      </c>
      <c r="D6" s="152" t="s">
        <v>119</v>
      </c>
      <c r="E6" s="138">
        <v>135</v>
      </c>
      <c r="F6" s="138">
        <v>0</v>
      </c>
      <c r="G6" s="123">
        <f t="shared" ref="G6:G32" si="0">F6/E6*100</f>
        <v>0</v>
      </c>
      <c r="H6" s="138">
        <v>101</v>
      </c>
      <c r="I6" s="138">
        <v>0</v>
      </c>
      <c r="J6" s="123">
        <f t="shared" ref="J6:J32" si="1">I6/H6*100</f>
        <v>0</v>
      </c>
      <c r="K6" s="138">
        <v>58</v>
      </c>
      <c r="L6" s="138">
        <v>1</v>
      </c>
      <c r="M6" s="123">
        <f t="shared" ref="M6:M32" si="2">L6/K6*100</f>
        <v>1.7241379310344827</v>
      </c>
      <c r="N6" s="160">
        <v>50</v>
      </c>
      <c r="O6" s="160">
        <v>0</v>
      </c>
      <c r="P6" s="161">
        <f t="shared" ref="P6:P32" si="3">O6/N6*100</f>
        <v>0</v>
      </c>
    </row>
    <row r="7" spans="1:16" ht="16.5" customHeight="1" x14ac:dyDescent="0.15">
      <c r="A7" s="214"/>
      <c r="B7" s="215"/>
      <c r="C7" s="216"/>
      <c r="D7" s="154" t="s">
        <v>118</v>
      </c>
      <c r="E7" s="124">
        <v>162</v>
      </c>
      <c r="F7" s="124">
        <v>6</v>
      </c>
      <c r="G7" s="125">
        <f t="shared" si="0"/>
        <v>3.7037037037037033</v>
      </c>
      <c r="H7" s="124">
        <v>106</v>
      </c>
      <c r="I7" s="124">
        <v>2</v>
      </c>
      <c r="J7" s="125">
        <f t="shared" si="1"/>
        <v>1.8867924528301887</v>
      </c>
      <c r="K7" s="124">
        <v>56</v>
      </c>
      <c r="L7" s="124">
        <v>1</v>
      </c>
      <c r="M7" s="125">
        <f t="shared" si="2"/>
        <v>1.7857142857142856</v>
      </c>
      <c r="N7" s="162">
        <v>51</v>
      </c>
      <c r="O7" s="162">
        <v>0</v>
      </c>
      <c r="P7" s="163">
        <f t="shared" si="3"/>
        <v>0</v>
      </c>
    </row>
    <row r="8" spans="1:16" ht="16.5" customHeight="1" x14ac:dyDescent="0.15">
      <c r="A8" s="214"/>
      <c r="B8" s="215"/>
      <c r="C8" s="216"/>
      <c r="D8" s="153" t="s">
        <v>117</v>
      </c>
      <c r="E8" s="124">
        <v>149</v>
      </c>
      <c r="F8" s="124">
        <v>8</v>
      </c>
      <c r="G8" s="125">
        <f t="shared" si="0"/>
        <v>5.3691275167785237</v>
      </c>
      <c r="H8" s="124">
        <v>90</v>
      </c>
      <c r="I8" s="124">
        <v>2</v>
      </c>
      <c r="J8" s="125">
        <f t="shared" si="1"/>
        <v>2.2222222222222223</v>
      </c>
      <c r="K8" s="124">
        <v>54</v>
      </c>
      <c r="L8" s="124">
        <v>2</v>
      </c>
      <c r="M8" s="125">
        <f t="shared" si="2"/>
        <v>3.7037037037037033</v>
      </c>
      <c r="N8" s="162">
        <v>55</v>
      </c>
      <c r="O8" s="162">
        <v>0</v>
      </c>
      <c r="P8" s="163">
        <f t="shared" si="3"/>
        <v>0</v>
      </c>
    </row>
    <row r="9" spans="1:16" ht="16.5" customHeight="1" x14ac:dyDescent="0.15">
      <c r="A9" s="214"/>
      <c r="B9" s="215"/>
      <c r="C9" s="207" t="s">
        <v>61</v>
      </c>
      <c r="D9" s="207"/>
      <c r="E9" s="139">
        <v>134</v>
      </c>
      <c r="F9" s="139">
        <v>36</v>
      </c>
      <c r="G9" s="126">
        <f t="shared" si="0"/>
        <v>26.865671641791046</v>
      </c>
      <c r="H9" s="139">
        <v>89</v>
      </c>
      <c r="I9" s="139">
        <v>13</v>
      </c>
      <c r="J9" s="126">
        <f t="shared" si="1"/>
        <v>14.606741573033707</v>
      </c>
      <c r="K9" s="139">
        <v>53</v>
      </c>
      <c r="L9" s="139">
        <v>2</v>
      </c>
      <c r="M9" s="126">
        <f t="shared" si="2"/>
        <v>3.7735849056603774</v>
      </c>
      <c r="N9" s="164">
        <v>25</v>
      </c>
      <c r="O9" s="164">
        <v>2</v>
      </c>
      <c r="P9" s="165">
        <f t="shared" si="3"/>
        <v>8</v>
      </c>
    </row>
    <row r="10" spans="1:16" ht="16.5" customHeight="1" x14ac:dyDescent="0.15">
      <c r="A10" s="217" t="s">
        <v>73</v>
      </c>
      <c r="B10" s="218"/>
      <c r="C10" s="216" t="s">
        <v>60</v>
      </c>
      <c r="D10" s="152" t="s">
        <v>119</v>
      </c>
      <c r="E10" s="138">
        <v>85</v>
      </c>
      <c r="F10" s="138">
        <v>0</v>
      </c>
      <c r="G10" s="123">
        <f t="shared" si="0"/>
        <v>0</v>
      </c>
      <c r="H10" s="138">
        <v>57</v>
      </c>
      <c r="I10" s="138">
        <v>0</v>
      </c>
      <c r="J10" s="123">
        <f t="shared" si="1"/>
        <v>0</v>
      </c>
      <c r="K10" s="138">
        <v>46</v>
      </c>
      <c r="L10" s="138">
        <v>0</v>
      </c>
      <c r="M10" s="123">
        <f t="shared" si="2"/>
        <v>0</v>
      </c>
      <c r="N10" s="160">
        <v>33</v>
      </c>
      <c r="O10" s="160">
        <v>0</v>
      </c>
      <c r="P10" s="161">
        <f t="shared" si="3"/>
        <v>0</v>
      </c>
    </row>
    <row r="11" spans="1:16" ht="16.5" customHeight="1" x14ac:dyDescent="0.15">
      <c r="A11" s="217"/>
      <c r="B11" s="218"/>
      <c r="C11" s="216"/>
      <c r="D11" s="154" t="s">
        <v>118</v>
      </c>
      <c r="E11" s="124">
        <v>90</v>
      </c>
      <c r="F11" s="124">
        <v>1</v>
      </c>
      <c r="G11" s="125">
        <f t="shared" si="0"/>
        <v>1.1111111111111112</v>
      </c>
      <c r="H11" s="124">
        <v>57</v>
      </c>
      <c r="I11" s="124">
        <v>0</v>
      </c>
      <c r="J11" s="125">
        <f t="shared" si="1"/>
        <v>0</v>
      </c>
      <c r="K11" s="124">
        <v>46</v>
      </c>
      <c r="L11" s="124">
        <v>0</v>
      </c>
      <c r="M11" s="125">
        <f t="shared" si="2"/>
        <v>0</v>
      </c>
      <c r="N11" s="162">
        <v>35</v>
      </c>
      <c r="O11" s="162">
        <v>0</v>
      </c>
      <c r="P11" s="163">
        <f t="shared" si="3"/>
        <v>0</v>
      </c>
    </row>
    <row r="12" spans="1:16" ht="16.5" customHeight="1" x14ac:dyDescent="0.15">
      <c r="A12" s="217"/>
      <c r="B12" s="218"/>
      <c r="C12" s="216"/>
      <c r="D12" s="153" t="s">
        <v>117</v>
      </c>
      <c r="E12" s="124">
        <v>102</v>
      </c>
      <c r="F12" s="124">
        <v>0</v>
      </c>
      <c r="G12" s="125">
        <f t="shared" si="0"/>
        <v>0</v>
      </c>
      <c r="H12" s="124">
        <v>65</v>
      </c>
      <c r="I12" s="124">
        <v>0</v>
      </c>
      <c r="J12" s="125">
        <f t="shared" si="1"/>
        <v>0</v>
      </c>
      <c r="K12" s="124">
        <v>51</v>
      </c>
      <c r="L12" s="124">
        <v>0</v>
      </c>
      <c r="M12" s="125">
        <f t="shared" si="2"/>
        <v>0</v>
      </c>
      <c r="N12" s="162">
        <v>80</v>
      </c>
      <c r="O12" s="162">
        <v>0</v>
      </c>
      <c r="P12" s="163">
        <f t="shared" si="3"/>
        <v>0</v>
      </c>
    </row>
    <row r="13" spans="1:16" ht="16.5" customHeight="1" x14ac:dyDescent="0.15">
      <c r="A13" s="217"/>
      <c r="B13" s="218"/>
      <c r="C13" s="207" t="s">
        <v>61</v>
      </c>
      <c r="D13" s="207"/>
      <c r="E13" s="139">
        <v>76</v>
      </c>
      <c r="F13" s="139">
        <v>1</v>
      </c>
      <c r="G13" s="126">
        <f t="shared" si="0"/>
        <v>1.3157894736842104</v>
      </c>
      <c r="H13" s="139">
        <v>61</v>
      </c>
      <c r="I13" s="139">
        <v>0</v>
      </c>
      <c r="J13" s="126">
        <f t="shared" si="1"/>
        <v>0</v>
      </c>
      <c r="K13" s="139">
        <v>39</v>
      </c>
      <c r="L13" s="139">
        <v>0</v>
      </c>
      <c r="M13" s="126">
        <f t="shared" si="2"/>
        <v>0</v>
      </c>
      <c r="N13" s="164">
        <v>0</v>
      </c>
      <c r="O13" s="164">
        <v>0</v>
      </c>
      <c r="P13" s="165">
        <v>0</v>
      </c>
    </row>
    <row r="14" spans="1:16" ht="16.5" customHeight="1" x14ac:dyDescent="0.15">
      <c r="A14" s="221" t="s">
        <v>133</v>
      </c>
      <c r="B14" s="222"/>
      <c r="C14" s="216" t="s">
        <v>60</v>
      </c>
      <c r="D14" s="152" t="s">
        <v>120</v>
      </c>
      <c r="E14" s="138">
        <v>773</v>
      </c>
      <c r="F14" s="138">
        <v>693</v>
      </c>
      <c r="G14" s="123">
        <f t="shared" si="0"/>
        <v>89.650711513583431</v>
      </c>
      <c r="H14" s="138">
        <v>805</v>
      </c>
      <c r="I14" s="138">
        <v>679</v>
      </c>
      <c r="J14" s="123">
        <f t="shared" si="1"/>
        <v>84.34782608695653</v>
      </c>
      <c r="K14" s="138">
        <v>696</v>
      </c>
      <c r="L14" s="138">
        <v>578</v>
      </c>
      <c r="M14" s="123">
        <f t="shared" si="2"/>
        <v>83.045977011494259</v>
      </c>
      <c r="N14" s="160">
        <v>770</v>
      </c>
      <c r="O14" s="160">
        <v>610</v>
      </c>
      <c r="P14" s="161">
        <f t="shared" si="3"/>
        <v>79.220779220779221</v>
      </c>
    </row>
    <row r="15" spans="1:16" ht="16.5" customHeight="1" x14ac:dyDescent="0.15">
      <c r="A15" s="221"/>
      <c r="B15" s="222"/>
      <c r="C15" s="216"/>
      <c r="D15" s="154" t="s">
        <v>115</v>
      </c>
      <c r="E15" s="124">
        <v>832</v>
      </c>
      <c r="F15" s="124">
        <v>691</v>
      </c>
      <c r="G15" s="125">
        <f t="shared" si="0"/>
        <v>83.052884615384613</v>
      </c>
      <c r="H15" s="124">
        <v>861</v>
      </c>
      <c r="I15" s="124">
        <v>679</v>
      </c>
      <c r="J15" s="125">
        <f t="shared" si="1"/>
        <v>78.861788617886177</v>
      </c>
      <c r="K15" s="124">
        <v>752</v>
      </c>
      <c r="L15" s="124">
        <v>585</v>
      </c>
      <c r="M15" s="125">
        <f t="shared" si="2"/>
        <v>77.792553191489361</v>
      </c>
      <c r="N15" s="162">
        <v>821</v>
      </c>
      <c r="O15" s="162">
        <v>587</v>
      </c>
      <c r="P15" s="163">
        <f t="shared" si="3"/>
        <v>71.498172959805117</v>
      </c>
    </row>
    <row r="16" spans="1:16" ht="16.5" customHeight="1" x14ac:dyDescent="0.15">
      <c r="A16" s="221"/>
      <c r="B16" s="222"/>
      <c r="C16" s="216"/>
      <c r="D16" s="153" t="s">
        <v>122</v>
      </c>
      <c r="E16" s="124">
        <v>908</v>
      </c>
      <c r="F16" s="124">
        <v>695</v>
      </c>
      <c r="G16" s="125">
        <f t="shared" si="0"/>
        <v>76.541850220264323</v>
      </c>
      <c r="H16" s="124">
        <v>942</v>
      </c>
      <c r="I16" s="124">
        <v>680</v>
      </c>
      <c r="J16" s="125">
        <f t="shared" si="1"/>
        <v>72.186836518046704</v>
      </c>
      <c r="K16" s="124">
        <v>824</v>
      </c>
      <c r="L16" s="124">
        <v>584</v>
      </c>
      <c r="M16" s="125">
        <f t="shared" si="2"/>
        <v>70.873786407766985</v>
      </c>
      <c r="N16" s="162">
        <v>893</v>
      </c>
      <c r="O16" s="162">
        <v>608</v>
      </c>
      <c r="P16" s="163">
        <f t="shared" si="3"/>
        <v>68.085106382978722</v>
      </c>
    </row>
    <row r="17" spans="1:16" ht="16.5" customHeight="1" x14ac:dyDescent="0.15">
      <c r="A17" s="221"/>
      <c r="B17" s="222"/>
      <c r="C17" s="207" t="s">
        <v>61</v>
      </c>
      <c r="D17" s="207"/>
      <c r="E17" s="139">
        <v>875</v>
      </c>
      <c r="F17" s="139">
        <v>725</v>
      </c>
      <c r="G17" s="126">
        <f t="shared" si="0"/>
        <v>82.857142857142861</v>
      </c>
      <c r="H17" s="139">
        <v>892</v>
      </c>
      <c r="I17" s="139">
        <v>701</v>
      </c>
      <c r="J17" s="126">
        <f t="shared" si="1"/>
        <v>78.587443946188344</v>
      </c>
      <c r="K17" s="139">
        <v>862</v>
      </c>
      <c r="L17" s="139">
        <v>668</v>
      </c>
      <c r="M17" s="126">
        <f t="shared" si="2"/>
        <v>77.494199535962878</v>
      </c>
      <c r="N17" s="164">
        <v>791</v>
      </c>
      <c r="O17" s="164">
        <v>593</v>
      </c>
      <c r="P17" s="165">
        <f t="shared" si="3"/>
        <v>74.968394437420983</v>
      </c>
    </row>
    <row r="18" spans="1:16" ht="16.5" customHeight="1" x14ac:dyDescent="0.15">
      <c r="A18" s="214" t="s">
        <v>121</v>
      </c>
      <c r="B18" s="215"/>
      <c r="C18" s="216" t="s">
        <v>60</v>
      </c>
      <c r="D18" s="152" t="s">
        <v>120</v>
      </c>
      <c r="E18" s="138">
        <v>770</v>
      </c>
      <c r="F18" s="138">
        <v>699</v>
      </c>
      <c r="G18" s="123">
        <f t="shared" si="0"/>
        <v>90.779220779220779</v>
      </c>
      <c r="H18" s="138">
        <v>738</v>
      </c>
      <c r="I18" s="138">
        <v>672</v>
      </c>
      <c r="J18" s="123">
        <f t="shared" si="1"/>
        <v>91.056910569105682</v>
      </c>
      <c r="K18" s="138">
        <v>658</v>
      </c>
      <c r="L18" s="138">
        <v>574</v>
      </c>
      <c r="M18" s="123">
        <f t="shared" si="2"/>
        <v>87.2340425531915</v>
      </c>
      <c r="N18" s="160">
        <v>675</v>
      </c>
      <c r="O18" s="160">
        <v>616</v>
      </c>
      <c r="P18" s="161">
        <f t="shared" si="3"/>
        <v>91.259259259259267</v>
      </c>
    </row>
    <row r="19" spans="1:16" ht="16.5" customHeight="1" x14ac:dyDescent="0.15">
      <c r="A19" s="214"/>
      <c r="B19" s="215"/>
      <c r="C19" s="216"/>
      <c r="D19" s="154" t="s">
        <v>118</v>
      </c>
      <c r="E19" s="124">
        <v>859</v>
      </c>
      <c r="F19" s="124">
        <v>691</v>
      </c>
      <c r="G19" s="125">
        <f t="shared" si="0"/>
        <v>80.442374854481955</v>
      </c>
      <c r="H19" s="124">
        <v>817</v>
      </c>
      <c r="I19" s="124">
        <v>682</v>
      </c>
      <c r="J19" s="125">
        <f t="shared" si="1"/>
        <v>83.476132190942479</v>
      </c>
      <c r="K19" s="124">
        <v>721</v>
      </c>
      <c r="L19" s="124">
        <v>581</v>
      </c>
      <c r="M19" s="125">
        <f t="shared" si="2"/>
        <v>80.582524271844662</v>
      </c>
      <c r="N19" s="162">
        <v>728</v>
      </c>
      <c r="O19" s="162">
        <v>583</v>
      </c>
      <c r="P19" s="163">
        <f t="shared" si="3"/>
        <v>80.082417582417591</v>
      </c>
    </row>
    <row r="20" spans="1:16" ht="16.5" customHeight="1" x14ac:dyDescent="0.15">
      <c r="A20" s="214"/>
      <c r="B20" s="215"/>
      <c r="C20" s="216"/>
      <c r="D20" s="153" t="s">
        <v>117</v>
      </c>
      <c r="E20" s="124">
        <v>947</v>
      </c>
      <c r="F20" s="124">
        <v>686</v>
      </c>
      <c r="G20" s="125">
        <f t="shared" si="0"/>
        <v>72.439281942977829</v>
      </c>
      <c r="H20" s="124">
        <v>895</v>
      </c>
      <c r="I20" s="124">
        <v>668</v>
      </c>
      <c r="J20" s="125">
        <f t="shared" si="1"/>
        <v>74.636871508379883</v>
      </c>
      <c r="K20" s="124">
        <v>803</v>
      </c>
      <c r="L20" s="124">
        <v>589</v>
      </c>
      <c r="M20" s="125">
        <f t="shared" si="2"/>
        <v>73.349937733499388</v>
      </c>
      <c r="N20" s="162">
        <v>792</v>
      </c>
      <c r="O20" s="162">
        <v>578</v>
      </c>
      <c r="P20" s="163">
        <f t="shared" si="3"/>
        <v>72.979797979797979</v>
      </c>
    </row>
    <row r="21" spans="1:16" ht="16.5" customHeight="1" x14ac:dyDescent="0.15">
      <c r="A21" s="214"/>
      <c r="B21" s="215"/>
      <c r="C21" s="207" t="s">
        <v>61</v>
      </c>
      <c r="D21" s="207"/>
      <c r="E21" s="139">
        <v>768</v>
      </c>
      <c r="F21" s="139">
        <v>741</v>
      </c>
      <c r="G21" s="126">
        <f t="shared" si="0"/>
        <v>96.484375</v>
      </c>
      <c r="H21" s="139">
        <v>714</v>
      </c>
      <c r="I21" s="139">
        <v>636</v>
      </c>
      <c r="J21" s="126">
        <f t="shared" si="1"/>
        <v>89.075630252100851</v>
      </c>
      <c r="K21" s="139">
        <v>711</v>
      </c>
      <c r="L21" s="139">
        <v>658</v>
      </c>
      <c r="M21" s="126">
        <f t="shared" si="2"/>
        <v>92.545710267229254</v>
      </c>
      <c r="N21" s="164">
        <v>620</v>
      </c>
      <c r="O21" s="164">
        <v>568</v>
      </c>
      <c r="P21" s="165">
        <f t="shared" si="3"/>
        <v>91.612903225806448</v>
      </c>
    </row>
    <row r="22" spans="1:16" ht="16.5" customHeight="1" x14ac:dyDescent="0.15">
      <c r="A22" s="214" t="s">
        <v>131</v>
      </c>
      <c r="B22" s="215"/>
      <c r="C22" s="216" t="s">
        <v>60</v>
      </c>
      <c r="D22" s="152" t="s">
        <v>119</v>
      </c>
      <c r="E22" s="138">
        <v>778</v>
      </c>
      <c r="F22" s="138">
        <v>701</v>
      </c>
      <c r="G22" s="123">
        <f t="shared" si="0"/>
        <v>90.102827763496137</v>
      </c>
      <c r="H22" s="138">
        <v>741</v>
      </c>
      <c r="I22" s="138">
        <v>674</v>
      </c>
      <c r="J22" s="123">
        <f t="shared" si="1"/>
        <v>90.958164642375166</v>
      </c>
      <c r="K22" s="138">
        <v>657</v>
      </c>
      <c r="L22" s="138">
        <v>574</v>
      </c>
      <c r="M22" s="123">
        <f t="shared" si="2"/>
        <v>87.36681887366818</v>
      </c>
      <c r="N22" s="160">
        <v>675</v>
      </c>
      <c r="O22" s="160">
        <v>618</v>
      </c>
      <c r="P22" s="161">
        <f t="shared" si="3"/>
        <v>91.555555555555557</v>
      </c>
    </row>
    <row r="23" spans="1:16" ht="16.5" customHeight="1" x14ac:dyDescent="0.15">
      <c r="A23" s="214"/>
      <c r="B23" s="215"/>
      <c r="C23" s="216"/>
      <c r="D23" s="154" t="s">
        <v>118</v>
      </c>
      <c r="E23" s="124">
        <v>860</v>
      </c>
      <c r="F23" s="124">
        <v>694</v>
      </c>
      <c r="G23" s="125">
        <f t="shared" si="0"/>
        <v>80.697674418604649</v>
      </c>
      <c r="H23" s="124">
        <v>817</v>
      </c>
      <c r="I23" s="124">
        <v>685</v>
      </c>
      <c r="J23" s="125">
        <f t="shared" si="1"/>
        <v>83.843329253365965</v>
      </c>
      <c r="K23" s="124">
        <v>722</v>
      </c>
      <c r="L23" s="124">
        <v>581</v>
      </c>
      <c r="M23" s="125">
        <f t="shared" si="2"/>
        <v>80.470914127423825</v>
      </c>
      <c r="N23" s="162">
        <v>727</v>
      </c>
      <c r="O23" s="162">
        <v>594</v>
      </c>
      <c r="P23" s="163">
        <f t="shared" si="3"/>
        <v>81.705639614855571</v>
      </c>
    </row>
    <row r="24" spans="1:16" ht="16.5" customHeight="1" x14ac:dyDescent="0.15">
      <c r="A24" s="214"/>
      <c r="B24" s="215"/>
      <c r="C24" s="216"/>
      <c r="D24" s="153" t="s">
        <v>117</v>
      </c>
      <c r="E24" s="124">
        <v>954</v>
      </c>
      <c r="F24" s="124">
        <v>688</v>
      </c>
      <c r="G24" s="125">
        <f t="shared" si="0"/>
        <v>72.117400419287208</v>
      </c>
      <c r="H24" s="124">
        <v>895</v>
      </c>
      <c r="I24" s="124">
        <v>673</v>
      </c>
      <c r="J24" s="125">
        <f t="shared" si="1"/>
        <v>75.19553072625699</v>
      </c>
      <c r="K24" s="124">
        <v>798</v>
      </c>
      <c r="L24" s="124">
        <v>590</v>
      </c>
      <c r="M24" s="125">
        <f t="shared" si="2"/>
        <v>73.934837092731826</v>
      </c>
      <c r="N24" s="162">
        <v>791</v>
      </c>
      <c r="O24" s="162">
        <v>594</v>
      </c>
      <c r="P24" s="163">
        <f t="shared" si="3"/>
        <v>75.094816687737037</v>
      </c>
    </row>
    <row r="25" spans="1:16" ht="16.5" customHeight="1" x14ac:dyDescent="0.15">
      <c r="A25" s="214"/>
      <c r="B25" s="215"/>
      <c r="C25" s="207" t="s">
        <v>61</v>
      </c>
      <c r="D25" s="207"/>
      <c r="E25" s="139">
        <v>750</v>
      </c>
      <c r="F25" s="139">
        <v>725</v>
      </c>
      <c r="G25" s="126">
        <f t="shared" si="0"/>
        <v>96.666666666666671</v>
      </c>
      <c r="H25" s="139">
        <v>691</v>
      </c>
      <c r="I25" s="139">
        <v>649</v>
      </c>
      <c r="J25" s="126">
        <f t="shared" si="1"/>
        <v>93.921852387843714</v>
      </c>
      <c r="K25" s="139">
        <v>676</v>
      </c>
      <c r="L25" s="139">
        <v>646</v>
      </c>
      <c r="M25" s="126">
        <f t="shared" si="2"/>
        <v>95.562130177514788</v>
      </c>
      <c r="N25" s="164">
        <v>596</v>
      </c>
      <c r="O25" s="164">
        <v>594</v>
      </c>
      <c r="P25" s="165">
        <f t="shared" si="3"/>
        <v>99.664429530201332</v>
      </c>
    </row>
    <row r="26" spans="1:16" ht="16.5" customHeight="1" x14ac:dyDescent="0.15">
      <c r="A26" s="223" t="s">
        <v>102</v>
      </c>
      <c r="B26" s="224"/>
      <c r="C26" s="229" t="s">
        <v>119</v>
      </c>
      <c r="D26" s="230"/>
      <c r="E26" s="150">
        <v>555</v>
      </c>
      <c r="F26" s="150">
        <v>520</v>
      </c>
      <c r="G26" s="151">
        <f t="shared" si="0"/>
        <v>93.693693693693689</v>
      </c>
      <c r="H26" s="150">
        <v>706</v>
      </c>
      <c r="I26" s="150">
        <v>672</v>
      </c>
      <c r="J26" s="151">
        <f t="shared" si="1"/>
        <v>95.184135977337121</v>
      </c>
      <c r="K26" s="150">
        <v>585</v>
      </c>
      <c r="L26" s="150">
        <v>575</v>
      </c>
      <c r="M26" s="151">
        <f t="shared" si="2"/>
        <v>98.290598290598282</v>
      </c>
      <c r="N26" s="166">
        <v>633</v>
      </c>
      <c r="O26" s="166">
        <v>618</v>
      </c>
      <c r="P26" s="167">
        <f t="shared" si="3"/>
        <v>97.630331753554501</v>
      </c>
    </row>
    <row r="27" spans="1:16" ht="16.5" customHeight="1" x14ac:dyDescent="0.15">
      <c r="A27" s="225"/>
      <c r="B27" s="226"/>
      <c r="C27" s="231" t="s">
        <v>118</v>
      </c>
      <c r="D27" s="232"/>
      <c r="E27" s="127">
        <v>556</v>
      </c>
      <c r="F27" s="127">
        <v>448</v>
      </c>
      <c r="G27" s="128">
        <f t="shared" si="0"/>
        <v>80.57553956834532</v>
      </c>
      <c r="H27" s="127">
        <v>708</v>
      </c>
      <c r="I27" s="127">
        <v>678</v>
      </c>
      <c r="J27" s="128">
        <f t="shared" si="1"/>
        <v>95.762711864406782</v>
      </c>
      <c r="K27" s="127">
        <v>585</v>
      </c>
      <c r="L27" s="127">
        <v>581</v>
      </c>
      <c r="M27" s="128">
        <f t="shared" si="2"/>
        <v>99.316239316239319</v>
      </c>
      <c r="N27" s="168">
        <v>633</v>
      </c>
      <c r="O27" s="168">
        <v>589</v>
      </c>
      <c r="P27" s="169">
        <f t="shared" si="3"/>
        <v>93.048973143759866</v>
      </c>
    </row>
    <row r="28" spans="1:16" ht="16.5" customHeight="1" x14ac:dyDescent="0.15">
      <c r="A28" s="227"/>
      <c r="B28" s="228"/>
      <c r="C28" s="219" t="s">
        <v>117</v>
      </c>
      <c r="D28" s="220"/>
      <c r="E28" s="129">
        <v>564</v>
      </c>
      <c r="F28" s="129">
        <v>153</v>
      </c>
      <c r="G28" s="130">
        <f t="shared" si="0"/>
        <v>27.127659574468083</v>
      </c>
      <c r="H28" s="129">
        <v>737</v>
      </c>
      <c r="I28" s="129">
        <v>687</v>
      </c>
      <c r="J28" s="130">
        <f t="shared" si="1"/>
        <v>93.215739484396195</v>
      </c>
      <c r="K28" s="129">
        <v>585</v>
      </c>
      <c r="L28" s="129">
        <v>577</v>
      </c>
      <c r="M28" s="130">
        <f t="shared" si="2"/>
        <v>98.632478632478637</v>
      </c>
      <c r="N28" s="170">
        <v>633</v>
      </c>
      <c r="O28" s="170">
        <v>577</v>
      </c>
      <c r="P28" s="171">
        <f t="shared" si="3"/>
        <v>91.153238546603475</v>
      </c>
    </row>
    <row r="29" spans="1:16" ht="16.5" customHeight="1" x14ac:dyDescent="0.15">
      <c r="A29" s="221" t="s">
        <v>130</v>
      </c>
      <c r="B29" s="222"/>
      <c r="C29" s="216" t="s">
        <v>60</v>
      </c>
      <c r="D29" s="152" t="s">
        <v>119</v>
      </c>
      <c r="E29" s="138">
        <v>4619</v>
      </c>
      <c r="F29" s="138">
        <v>2</v>
      </c>
      <c r="G29" s="123">
        <f t="shared" si="0"/>
        <v>4.3299415457891316E-2</v>
      </c>
      <c r="H29" s="138">
        <v>4077</v>
      </c>
      <c r="I29" s="138">
        <v>0</v>
      </c>
      <c r="J29" s="123">
        <f t="shared" si="1"/>
        <v>0</v>
      </c>
      <c r="K29" s="138">
        <v>4519</v>
      </c>
      <c r="L29" s="138">
        <v>1</v>
      </c>
      <c r="M29" s="123">
        <f t="shared" si="2"/>
        <v>2.2128789555211331E-2</v>
      </c>
      <c r="N29" s="160">
        <v>5716</v>
      </c>
      <c r="O29" s="160">
        <v>9</v>
      </c>
      <c r="P29" s="161">
        <f t="shared" si="3"/>
        <v>0.15745276417074877</v>
      </c>
    </row>
    <row r="30" spans="1:16" ht="16.5" customHeight="1" x14ac:dyDescent="0.15">
      <c r="A30" s="221"/>
      <c r="B30" s="222"/>
      <c r="C30" s="216"/>
      <c r="D30" s="154" t="s">
        <v>118</v>
      </c>
      <c r="E30" s="124">
        <v>4640</v>
      </c>
      <c r="F30" s="124">
        <v>2</v>
      </c>
      <c r="G30" s="125">
        <f t="shared" si="0"/>
        <v>4.3103448275862072E-2</v>
      </c>
      <c r="H30" s="124">
        <v>4074</v>
      </c>
      <c r="I30" s="124">
        <v>0</v>
      </c>
      <c r="J30" s="125">
        <f t="shared" si="1"/>
        <v>0</v>
      </c>
      <c r="K30" s="124">
        <v>4519</v>
      </c>
      <c r="L30" s="124">
        <v>1</v>
      </c>
      <c r="M30" s="125">
        <f t="shared" si="2"/>
        <v>2.2128789555211331E-2</v>
      </c>
      <c r="N30" s="162">
        <v>5716</v>
      </c>
      <c r="O30" s="162">
        <v>8</v>
      </c>
      <c r="P30" s="163">
        <f t="shared" si="3"/>
        <v>0.13995801259622112</v>
      </c>
    </row>
    <row r="31" spans="1:16" ht="16.5" customHeight="1" x14ac:dyDescent="0.15">
      <c r="A31" s="221"/>
      <c r="B31" s="222"/>
      <c r="C31" s="216"/>
      <c r="D31" s="153" t="s">
        <v>117</v>
      </c>
      <c r="E31" s="139">
        <v>4651</v>
      </c>
      <c r="F31" s="139">
        <v>4</v>
      </c>
      <c r="G31" s="126">
        <f t="shared" si="0"/>
        <v>8.6003010105353689E-2</v>
      </c>
      <c r="H31" s="139">
        <v>4071</v>
      </c>
      <c r="I31" s="139">
        <v>0</v>
      </c>
      <c r="J31" s="126">
        <f t="shared" si="1"/>
        <v>0</v>
      </c>
      <c r="K31" s="139">
        <v>4519</v>
      </c>
      <c r="L31" s="139">
        <v>2</v>
      </c>
      <c r="M31" s="126">
        <f t="shared" si="2"/>
        <v>4.4257579110422662E-2</v>
      </c>
      <c r="N31" s="164">
        <v>5716</v>
      </c>
      <c r="O31" s="164">
        <v>7</v>
      </c>
      <c r="P31" s="165">
        <f t="shared" si="3"/>
        <v>0.1224632610216935</v>
      </c>
    </row>
    <row r="32" spans="1:16" ht="16.5" customHeight="1" x14ac:dyDescent="0.15">
      <c r="A32" s="214" t="s">
        <v>135</v>
      </c>
      <c r="B32" s="215"/>
      <c r="C32" s="207" t="s">
        <v>44</v>
      </c>
      <c r="D32" s="207"/>
      <c r="E32" s="258">
        <v>901</v>
      </c>
      <c r="F32" s="254">
        <v>676</v>
      </c>
      <c r="G32" s="261">
        <f t="shared" si="0"/>
        <v>75.027746947835738</v>
      </c>
      <c r="H32" s="254">
        <v>827</v>
      </c>
      <c r="I32" s="254">
        <v>728</v>
      </c>
      <c r="J32" s="261">
        <f t="shared" si="1"/>
        <v>88.029020556227337</v>
      </c>
      <c r="K32" s="254">
        <v>897</v>
      </c>
      <c r="L32" s="254">
        <v>771</v>
      </c>
      <c r="M32" s="256">
        <f t="shared" si="2"/>
        <v>85.953177257525084</v>
      </c>
      <c r="N32" s="267">
        <v>914</v>
      </c>
      <c r="O32" s="267">
        <v>749</v>
      </c>
      <c r="P32" s="269">
        <f t="shared" si="3"/>
        <v>81.947483588621438</v>
      </c>
    </row>
    <row r="33" spans="1:17" ht="16.5" customHeight="1" x14ac:dyDescent="0.15">
      <c r="A33" s="214"/>
      <c r="B33" s="215"/>
      <c r="C33" s="207"/>
      <c r="D33" s="207"/>
      <c r="E33" s="259"/>
      <c r="F33" s="260"/>
      <c r="G33" s="262"/>
      <c r="H33" s="260"/>
      <c r="I33" s="260"/>
      <c r="J33" s="262"/>
      <c r="K33" s="255"/>
      <c r="L33" s="255"/>
      <c r="M33" s="257"/>
      <c r="N33" s="268"/>
      <c r="O33" s="268"/>
      <c r="P33" s="270"/>
    </row>
    <row r="34" spans="1:17" ht="16.5" customHeight="1" x14ac:dyDescent="0.15">
      <c r="A34" s="238" t="s">
        <v>76</v>
      </c>
      <c r="B34" s="239"/>
      <c r="C34" s="229" t="s">
        <v>116</v>
      </c>
      <c r="D34" s="230"/>
      <c r="E34" s="150">
        <v>887</v>
      </c>
      <c r="F34" s="150">
        <v>763</v>
      </c>
      <c r="G34" s="151">
        <f>F34/E34*100</f>
        <v>86.020293122886144</v>
      </c>
      <c r="H34" s="150">
        <v>814</v>
      </c>
      <c r="I34" s="150">
        <v>656</v>
      </c>
      <c r="J34" s="151">
        <f>I34/H34*100</f>
        <v>80.589680589680597</v>
      </c>
      <c r="K34" s="150">
        <v>755</v>
      </c>
      <c r="L34" s="150">
        <v>638</v>
      </c>
      <c r="M34" s="151">
        <f>L34/K34*100</f>
        <v>84.503311258278146</v>
      </c>
      <c r="N34" s="166">
        <v>693</v>
      </c>
      <c r="O34" s="166">
        <v>599</v>
      </c>
      <c r="P34" s="167">
        <f>O34/N34*100</f>
        <v>86.435786435786426</v>
      </c>
    </row>
    <row r="35" spans="1:17" ht="16.5" customHeight="1" x14ac:dyDescent="0.15">
      <c r="A35" s="238"/>
      <c r="B35" s="239"/>
      <c r="C35" s="219" t="s">
        <v>115</v>
      </c>
      <c r="D35" s="220"/>
      <c r="E35" s="129">
        <v>1292</v>
      </c>
      <c r="F35" s="129">
        <v>704</v>
      </c>
      <c r="G35" s="130">
        <f>F35/E35*100</f>
        <v>54.489164086687303</v>
      </c>
      <c r="H35" s="129">
        <v>1221</v>
      </c>
      <c r="I35" s="129">
        <v>686</v>
      </c>
      <c r="J35" s="130">
        <f>I35/H35*100</f>
        <v>56.18345618345618</v>
      </c>
      <c r="K35" s="129">
        <v>1185</v>
      </c>
      <c r="L35" s="129">
        <v>643</v>
      </c>
      <c r="M35" s="130">
        <f>L35/K35*100</f>
        <v>54.261603375527422</v>
      </c>
      <c r="N35" s="170">
        <v>1169</v>
      </c>
      <c r="O35" s="170">
        <v>570</v>
      </c>
      <c r="P35" s="171">
        <f>O35/N35*100</f>
        <v>48.759623609923011</v>
      </c>
    </row>
    <row r="36" spans="1:17" ht="16.5" customHeight="1" x14ac:dyDescent="0.15">
      <c r="A36" s="245" t="s">
        <v>114</v>
      </c>
      <c r="B36" s="207" t="s">
        <v>62</v>
      </c>
      <c r="C36" s="229" t="s">
        <v>58</v>
      </c>
      <c r="D36" s="229"/>
      <c r="E36" s="138" t="s">
        <v>55</v>
      </c>
      <c r="F36" s="138">
        <v>798</v>
      </c>
      <c r="G36" s="138" t="s">
        <v>55</v>
      </c>
      <c r="H36" s="138" t="s">
        <v>55</v>
      </c>
      <c r="I36" s="138">
        <v>715</v>
      </c>
      <c r="J36" s="131" t="s">
        <v>55</v>
      </c>
      <c r="K36" s="138" t="s">
        <v>55</v>
      </c>
      <c r="L36" s="138">
        <v>888</v>
      </c>
      <c r="M36" s="131" t="s">
        <v>55</v>
      </c>
      <c r="N36" s="160" t="s">
        <v>113</v>
      </c>
      <c r="O36" s="160">
        <v>741</v>
      </c>
      <c r="P36" s="172" t="s">
        <v>113</v>
      </c>
    </row>
    <row r="37" spans="1:17" ht="16.5" customHeight="1" x14ac:dyDescent="0.15">
      <c r="A37" s="245"/>
      <c r="B37" s="207"/>
      <c r="C37" s="231" t="s">
        <v>59</v>
      </c>
      <c r="D37" s="231"/>
      <c r="E37" s="124" t="s">
        <v>55</v>
      </c>
      <c r="F37" s="124">
        <v>810</v>
      </c>
      <c r="G37" s="124" t="s">
        <v>55</v>
      </c>
      <c r="H37" s="124" t="s">
        <v>55</v>
      </c>
      <c r="I37" s="124">
        <v>690</v>
      </c>
      <c r="J37" s="132" t="s">
        <v>55</v>
      </c>
      <c r="K37" s="124" t="s">
        <v>55</v>
      </c>
      <c r="L37" s="124">
        <v>889</v>
      </c>
      <c r="M37" s="132" t="s">
        <v>55</v>
      </c>
      <c r="N37" s="162" t="s">
        <v>113</v>
      </c>
      <c r="O37" s="162">
        <v>761</v>
      </c>
      <c r="P37" s="173" t="s">
        <v>113</v>
      </c>
    </row>
    <row r="38" spans="1:17" ht="16.5" customHeight="1" x14ac:dyDescent="0.15">
      <c r="A38" s="245"/>
      <c r="B38" s="229"/>
      <c r="C38" s="231" t="s">
        <v>61</v>
      </c>
      <c r="D38" s="231"/>
      <c r="E38" s="124" t="s">
        <v>55</v>
      </c>
      <c r="F38" s="124">
        <v>933</v>
      </c>
      <c r="G38" s="124" t="s">
        <v>55</v>
      </c>
      <c r="H38" s="124" t="s">
        <v>55</v>
      </c>
      <c r="I38" s="124">
        <v>774</v>
      </c>
      <c r="J38" s="132" t="s">
        <v>55</v>
      </c>
      <c r="K38" s="124" t="s">
        <v>55</v>
      </c>
      <c r="L38" s="124">
        <v>913</v>
      </c>
      <c r="M38" s="132" t="s">
        <v>55</v>
      </c>
      <c r="N38" s="162" t="s">
        <v>113</v>
      </c>
      <c r="O38" s="162">
        <v>918</v>
      </c>
      <c r="P38" s="173" t="s">
        <v>113</v>
      </c>
    </row>
    <row r="39" spans="1:17" ht="16.5" customHeight="1" x14ac:dyDescent="0.15">
      <c r="A39" s="245"/>
      <c r="B39" s="154" t="s">
        <v>63</v>
      </c>
      <c r="C39" s="231" t="s">
        <v>167</v>
      </c>
      <c r="D39" s="231"/>
      <c r="E39" s="139" t="s">
        <v>55</v>
      </c>
      <c r="F39" s="133">
        <v>369</v>
      </c>
      <c r="G39" s="139" t="s">
        <v>55</v>
      </c>
      <c r="H39" s="139" t="s">
        <v>55</v>
      </c>
      <c r="I39" s="133">
        <v>527</v>
      </c>
      <c r="J39" s="134" t="s">
        <v>55</v>
      </c>
      <c r="K39" s="139" t="s">
        <v>55</v>
      </c>
      <c r="L39" s="133">
        <v>719</v>
      </c>
      <c r="M39" s="134" t="s">
        <v>55</v>
      </c>
      <c r="N39" s="164" t="s">
        <v>113</v>
      </c>
      <c r="O39" s="174">
        <v>1192</v>
      </c>
      <c r="P39" s="175" t="s">
        <v>113</v>
      </c>
    </row>
    <row r="40" spans="1:17" ht="16.5" customHeight="1" x14ac:dyDescent="0.15">
      <c r="A40" s="214" t="s">
        <v>136</v>
      </c>
      <c r="B40" s="215"/>
      <c r="C40" s="241" t="s">
        <v>64</v>
      </c>
      <c r="D40" s="241"/>
      <c r="E40" s="138">
        <v>823</v>
      </c>
      <c r="F40" s="138">
        <v>755</v>
      </c>
      <c r="G40" s="123">
        <f>F40/E40*100</f>
        <v>91.737545565006073</v>
      </c>
      <c r="H40" s="138">
        <v>714</v>
      </c>
      <c r="I40" s="138">
        <v>663</v>
      </c>
      <c r="J40" s="123">
        <f>I40/H40*100</f>
        <v>92.857142857142861</v>
      </c>
      <c r="K40" s="138">
        <v>673</v>
      </c>
      <c r="L40" s="138">
        <v>627</v>
      </c>
      <c r="M40" s="123">
        <f>L40/K40*100</f>
        <v>93.164933135215449</v>
      </c>
      <c r="N40" s="160">
        <v>600</v>
      </c>
      <c r="O40" s="160">
        <v>608</v>
      </c>
      <c r="P40" s="161">
        <f>O40/N40*100</f>
        <v>101.33333333333334</v>
      </c>
    </row>
    <row r="41" spans="1:17" ht="16.5" customHeight="1" x14ac:dyDescent="0.15">
      <c r="A41" s="214"/>
      <c r="B41" s="215"/>
      <c r="C41" s="244" t="s">
        <v>65</v>
      </c>
      <c r="D41" s="244"/>
      <c r="E41" s="124">
        <v>813</v>
      </c>
      <c r="F41" s="124">
        <v>775</v>
      </c>
      <c r="G41" s="125">
        <f>F41/E41*100</f>
        <v>95.325953259532596</v>
      </c>
      <c r="H41" s="124">
        <v>698</v>
      </c>
      <c r="I41" s="124">
        <v>662</v>
      </c>
      <c r="J41" s="125">
        <f>I41/H41*100</f>
        <v>94.842406876790832</v>
      </c>
      <c r="K41" s="124">
        <v>793</v>
      </c>
      <c r="L41" s="124">
        <v>751</v>
      </c>
      <c r="M41" s="125">
        <f>L41/K41*100</f>
        <v>94.703656998738964</v>
      </c>
      <c r="N41" s="162">
        <v>731</v>
      </c>
      <c r="O41" s="162">
        <v>683</v>
      </c>
      <c r="P41" s="163">
        <f>O41/N41*100</f>
        <v>93.433652530779753</v>
      </c>
    </row>
    <row r="42" spans="1:17" ht="16.5" customHeight="1" x14ac:dyDescent="0.15">
      <c r="A42" s="242" t="s">
        <v>74</v>
      </c>
      <c r="B42" s="243"/>
      <c r="C42" s="207" t="s">
        <v>66</v>
      </c>
      <c r="D42" s="207"/>
      <c r="E42" s="135">
        <v>27422</v>
      </c>
      <c r="F42" s="135">
        <v>12482</v>
      </c>
      <c r="G42" s="122">
        <v>45.5</v>
      </c>
      <c r="H42" s="135">
        <v>28149</v>
      </c>
      <c r="I42" s="135">
        <v>12548</v>
      </c>
      <c r="J42" s="122">
        <f>I42/H42*100</f>
        <v>44.577072009662864</v>
      </c>
      <c r="K42" s="135">
        <v>28336</v>
      </c>
      <c r="L42" s="135">
        <v>12968</v>
      </c>
      <c r="M42" s="122">
        <f>L42/K42*100</f>
        <v>45.765104460756632</v>
      </c>
      <c r="N42" s="176">
        <v>28787</v>
      </c>
      <c r="O42" s="176">
        <v>13857</v>
      </c>
      <c r="P42" s="159">
        <f>O42/N42*100</f>
        <v>48.136311529509854</v>
      </c>
      <c r="Q42" s="177"/>
    </row>
    <row r="43" spans="1:17" ht="19.5" customHeight="1" x14ac:dyDescent="0.15">
      <c r="A43" s="221" t="s">
        <v>134</v>
      </c>
      <c r="B43" s="240"/>
      <c r="C43" s="210" t="s">
        <v>66</v>
      </c>
      <c r="D43" s="210"/>
      <c r="E43" s="135">
        <v>5898</v>
      </c>
      <c r="F43" s="135">
        <v>2531</v>
      </c>
      <c r="G43" s="122">
        <f>F43/E43*100</f>
        <v>42.912851814174296</v>
      </c>
      <c r="H43" s="135">
        <v>6389</v>
      </c>
      <c r="I43" s="135">
        <v>2874</v>
      </c>
      <c r="J43" s="122">
        <f>I43/H43*100</f>
        <v>44.983565503208638</v>
      </c>
      <c r="K43" s="135">
        <v>6093</v>
      </c>
      <c r="L43" s="135">
        <v>2420</v>
      </c>
      <c r="M43" s="122">
        <f>L43/K43*100</f>
        <v>39.717708846216972</v>
      </c>
      <c r="N43" s="176">
        <v>3454</v>
      </c>
      <c r="O43" s="176">
        <v>854</v>
      </c>
      <c r="P43" s="159">
        <f>O43/N43*100</f>
        <v>24.724956572090331</v>
      </c>
    </row>
    <row r="44" spans="1:17" ht="9.6" hidden="1" customHeight="1" x14ac:dyDescent="0.15">
      <c r="A44" s="178" t="s">
        <v>112</v>
      </c>
      <c r="H44" s="82"/>
      <c r="I44" s="82"/>
      <c r="J44" s="82"/>
    </row>
    <row r="45" spans="1:17" ht="10.15" hidden="1" customHeight="1" x14ac:dyDescent="0.15">
      <c r="A45" s="178" t="s">
        <v>111</v>
      </c>
      <c r="H45" s="82"/>
      <c r="I45" s="82"/>
      <c r="J45" s="82"/>
    </row>
    <row r="46" spans="1:17" ht="11.45" customHeight="1" x14ac:dyDescent="0.15"/>
    <row r="47" spans="1:17" ht="16.899999999999999" customHeight="1" x14ac:dyDescent="0.15">
      <c r="A47" s="180" t="s">
        <v>78</v>
      </c>
      <c r="B47" s="143"/>
      <c r="C47" s="143"/>
      <c r="D47" s="143"/>
      <c r="E47" s="83"/>
      <c r="F47" s="83"/>
      <c r="G47" s="83"/>
      <c r="H47" s="83"/>
      <c r="I47" s="83"/>
      <c r="J47" s="83"/>
      <c r="K47" s="83"/>
      <c r="L47" s="75"/>
      <c r="M47" s="75"/>
      <c r="N47" s="157"/>
      <c r="O47" s="266" t="s">
        <v>75</v>
      </c>
      <c r="P47" s="266"/>
    </row>
    <row r="48" spans="1:17" ht="12" customHeight="1" x14ac:dyDescent="0.15">
      <c r="A48" s="235" t="s">
        <v>164</v>
      </c>
      <c r="B48" s="236"/>
      <c r="C48" s="236"/>
      <c r="D48" s="236"/>
      <c r="E48" s="211" t="s">
        <v>139</v>
      </c>
      <c r="F48" s="233"/>
      <c r="G48" s="234"/>
      <c r="H48" s="211" t="s">
        <v>140</v>
      </c>
      <c r="I48" s="233"/>
      <c r="J48" s="234"/>
      <c r="K48" s="211" t="s">
        <v>141</v>
      </c>
      <c r="L48" s="233"/>
      <c r="M48" s="234"/>
      <c r="N48" s="212" t="s">
        <v>166</v>
      </c>
      <c r="O48" s="212"/>
      <c r="P48" s="213"/>
      <c r="Q48" s="177"/>
    </row>
    <row r="49" spans="1:16" x14ac:dyDescent="0.15">
      <c r="A49" s="237"/>
      <c r="B49" s="236"/>
      <c r="C49" s="236"/>
      <c r="D49" s="236"/>
      <c r="E49" s="149" t="s">
        <v>110</v>
      </c>
      <c r="F49" s="149" t="s">
        <v>108</v>
      </c>
      <c r="G49" s="52" t="s">
        <v>109</v>
      </c>
      <c r="H49" s="149" t="s">
        <v>106</v>
      </c>
      <c r="I49" s="149" t="s">
        <v>108</v>
      </c>
      <c r="J49" s="52" t="s">
        <v>107</v>
      </c>
      <c r="K49" s="149" t="s">
        <v>106</v>
      </c>
      <c r="L49" s="149" t="s">
        <v>105</v>
      </c>
      <c r="M49" s="52" t="s">
        <v>104</v>
      </c>
      <c r="N49" s="44" t="s">
        <v>106</v>
      </c>
      <c r="O49" s="44" t="s">
        <v>105</v>
      </c>
      <c r="P49" s="45" t="s">
        <v>104</v>
      </c>
    </row>
    <row r="50" spans="1:16" ht="24" customHeight="1" x14ac:dyDescent="0.15">
      <c r="A50" s="247" t="s">
        <v>165</v>
      </c>
      <c r="B50" s="248"/>
      <c r="C50" s="229" t="s">
        <v>128</v>
      </c>
      <c r="D50" s="230"/>
      <c r="E50" s="136">
        <v>3292</v>
      </c>
      <c r="F50" s="138">
        <v>2326</v>
      </c>
      <c r="G50" s="125">
        <f>F50/E50*100</f>
        <v>70.656136087484811</v>
      </c>
      <c r="H50" s="136">
        <v>3532</v>
      </c>
      <c r="I50" s="138">
        <v>2245</v>
      </c>
      <c r="J50" s="123">
        <f>I50/H50*100</f>
        <v>63.561721404303505</v>
      </c>
      <c r="K50" s="136">
        <v>3252</v>
      </c>
      <c r="L50" s="138">
        <v>2259</v>
      </c>
      <c r="M50" s="123">
        <f>L50/K50*100</f>
        <v>69.464944649446494</v>
      </c>
      <c r="N50" s="181">
        <v>3510</v>
      </c>
      <c r="O50" s="160">
        <v>2142</v>
      </c>
      <c r="P50" s="161">
        <f>O50/N50*100</f>
        <v>61.025641025641029</v>
      </c>
    </row>
    <row r="51" spans="1:16" ht="12.75" customHeight="1" x14ac:dyDescent="0.15">
      <c r="A51" s="249"/>
      <c r="B51" s="250"/>
      <c r="C51" s="219" t="s">
        <v>67</v>
      </c>
      <c r="D51" s="220"/>
      <c r="E51" s="139">
        <v>5298</v>
      </c>
      <c r="F51" s="139">
        <v>3407</v>
      </c>
      <c r="G51" s="140">
        <f>F51/E51*100</f>
        <v>64.307285768214413</v>
      </c>
      <c r="H51" s="139">
        <v>5672</v>
      </c>
      <c r="I51" s="139">
        <v>3206</v>
      </c>
      <c r="J51" s="126">
        <f>I51/H51*100</f>
        <v>56.523272214386452</v>
      </c>
      <c r="K51" s="139">
        <v>5820</v>
      </c>
      <c r="L51" s="139">
        <v>3398</v>
      </c>
      <c r="M51" s="126">
        <f>L51/K51*100</f>
        <v>58.384879725085916</v>
      </c>
      <c r="N51" s="164">
        <v>4980</v>
      </c>
      <c r="O51" s="164">
        <v>3274</v>
      </c>
      <c r="P51" s="165">
        <f>O51/N51*100</f>
        <v>65.742971887550212</v>
      </c>
    </row>
    <row r="52" spans="1:16" ht="26.45" customHeight="1" x14ac:dyDescent="0.15">
      <c r="A52" s="251" t="s">
        <v>68</v>
      </c>
      <c r="B52" s="252"/>
      <c r="C52" s="222" t="s">
        <v>129</v>
      </c>
      <c r="D52" s="253"/>
      <c r="E52" s="135" t="s">
        <v>55</v>
      </c>
      <c r="F52" s="135" t="s">
        <v>55</v>
      </c>
      <c r="G52" s="137" t="s">
        <v>55</v>
      </c>
      <c r="H52" s="135" t="s">
        <v>55</v>
      </c>
      <c r="I52" s="135">
        <v>126</v>
      </c>
      <c r="J52" s="137" t="s">
        <v>55</v>
      </c>
      <c r="K52" s="135" t="s">
        <v>55</v>
      </c>
      <c r="L52" s="135">
        <v>253</v>
      </c>
      <c r="M52" s="137" t="s">
        <v>55</v>
      </c>
      <c r="N52" s="176" t="s">
        <v>55</v>
      </c>
      <c r="O52" s="176">
        <v>148</v>
      </c>
      <c r="P52" s="182" t="s">
        <v>55</v>
      </c>
    </row>
    <row r="53" spans="1:16" ht="12" customHeight="1" x14ac:dyDescent="0.15">
      <c r="A53" s="246" t="s">
        <v>84</v>
      </c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183"/>
    </row>
  </sheetData>
  <mergeCells count="72">
    <mergeCell ref="N48:P48"/>
    <mergeCell ref="O2:P2"/>
    <mergeCell ref="N32:N33"/>
    <mergeCell ref="O32:O33"/>
    <mergeCell ref="P32:P33"/>
    <mergeCell ref="O47:P47"/>
    <mergeCell ref="H48:J48"/>
    <mergeCell ref="A3:D4"/>
    <mergeCell ref="E3:G3"/>
    <mergeCell ref="A5:D5"/>
    <mergeCell ref="A22:B25"/>
    <mergeCell ref="C22:C24"/>
    <mergeCell ref="A14:B17"/>
    <mergeCell ref="A18:B21"/>
    <mergeCell ref="C18:C20"/>
    <mergeCell ref="H3:J3"/>
    <mergeCell ref="C14:C16"/>
    <mergeCell ref="C10:C12"/>
    <mergeCell ref="C13:D13"/>
    <mergeCell ref="C29:C31"/>
    <mergeCell ref="B36:B38"/>
    <mergeCell ref="C36:D36"/>
    <mergeCell ref="K32:K33"/>
    <mergeCell ref="L32:L33"/>
    <mergeCell ref="M32:M33"/>
    <mergeCell ref="E32:E33"/>
    <mergeCell ref="F32:F33"/>
    <mergeCell ref="G32:G33"/>
    <mergeCell ref="H32:H33"/>
    <mergeCell ref="I32:I33"/>
    <mergeCell ref="J32:J33"/>
    <mergeCell ref="A53:M53"/>
    <mergeCell ref="A50:B51"/>
    <mergeCell ref="C50:D50"/>
    <mergeCell ref="C51:D51"/>
    <mergeCell ref="A52:B52"/>
    <mergeCell ref="C52:D52"/>
    <mergeCell ref="K48:M48"/>
    <mergeCell ref="A48:D49"/>
    <mergeCell ref="E48:G48"/>
    <mergeCell ref="A34:B35"/>
    <mergeCell ref="C34:D34"/>
    <mergeCell ref="A43:B43"/>
    <mergeCell ref="C43:D43"/>
    <mergeCell ref="C37:D37"/>
    <mergeCell ref="C38:D38"/>
    <mergeCell ref="C39:D39"/>
    <mergeCell ref="A40:B41"/>
    <mergeCell ref="C40:D40"/>
    <mergeCell ref="A42:B42"/>
    <mergeCell ref="C42:D42"/>
    <mergeCell ref="C41:D41"/>
    <mergeCell ref="A36:A39"/>
    <mergeCell ref="C35:D35"/>
    <mergeCell ref="A32:B33"/>
    <mergeCell ref="C32:D33"/>
    <mergeCell ref="C28:D28"/>
    <mergeCell ref="A29:B31"/>
    <mergeCell ref="A26:B28"/>
    <mergeCell ref="C26:D26"/>
    <mergeCell ref="C27:D27"/>
    <mergeCell ref="C25:D25"/>
    <mergeCell ref="A1:P1"/>
    <mergeCell ref="A2:B2"/>
    <mergeCell ref="K3:M3"/>
    <mergeCell ref="N3:P3"/>
    <mergeCell ref="A6:B9"/>
    <mergeCell ref="C6:C8"/>
    <mergeCell ref="C9:D9"/>
    <mergeCell ref="C17:D17"/>
    <mergeCell ref="C21:D21"/>
    <mergeCell ref="A10:B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2" manualBreakCount="2">
    <brk id="12" max="1048575" man="1"/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B37"/>
  <sheetViews>
    <sheetView view="pageBreakPreview" zoomScaleNormal="100" zoomScaleSheetLayoutView="100" workbookViewId="0">
      <selection sqref="A1:AA1"/>
    </sheetView>
  </sheetViews>
  <sheetFormatPr defaultRowHeight="13.5" x14ac:dyDescent="0.15"/>
  <cols>
    <col min="1" max="6" width="3.875" customWidth="1"/>
    <col min="7" max="7" width="3.625" customWidth="1"/>
    <col min="8" max="8" width="4.125" customWidth="1"/>
    <col min="9" max="10" width="3.875" customWidth="1"/>
    <col min="11" max="11" width="3.625" customWidth="1"/>
    <col min="12" max="13" width="3.875" customWidth="1"/>
    <col min="14" max="14" width="4.125" customWidth="1"/>
    <col min="15" max="15" width="3.875" customWidth="1"/>
    <col min="16" max="16" width="3.625" customWidth="1"/>
    <col min="17" max="18" width="4.125" customWidth="1"/>
    <col min="19" max="20" width="3.875" customWidth="1"/>
    <col min="21" max="21" width="3.625" customWidth="1"/>
    <col min="22" max="24" width="4.125" customWidth="1"/>
    <col min="25" max="26" width="3.875" customWidth="1"/>
    <col min="27" max="27" width="4.125" customWidth="1"/>
    <col min="28" max="29" width="3.625" customWidth="1"/>
  </cols>
  <sheetData>
    <row r="1" spans="1:28" s="4" customFormat="1" ht="32.25" customHeight="1" x14ac:dyDescent="0.15">
      <c r="A1" s="357" t="s">
        <v>170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</row>
    <row r="2" spans="1:28" s="4" customFormat="1" ht="18.75" x14ac:dyDescent="0.15">
      <c r="A2" s="355" t="s">
        <v>95</v>
      </c>
      <c r="B2" s="355"/>
      <c r="C2" s="355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28" s="5" customFormat="1" ht="11.25" x14ac:dyDescent="0.15">
      <c r="A3" s="271" t="s">
        <v>53</v>
      </c>
      <c r="B3" s="271"/>
      <c r="O3" s="110"/>
      <c r="Y3" s="272" t="s">
        <v>54</v>
      </c>
      <c r="Z3" s="272"/>
      <c r="AA3" s="272"/>
    </row>
    <row r="4" spans="1:28" ht="27.95" customHeight="1" x14ac:dyDescent="0.15">
      <c r="A4" s="314" t="s">
        <v>144</v>
      </c>
      <c r="B4" s="314"/>
      <c r="C4" s="315"/>
      <c r="D4" s="286" t="s">
        <v>0</v>
      </c>
      <c r="E4" s="287"/>
      <c r="F4" s="292" t="s">
        <v>145</v>
      </c>
      <c r="G4" s="293"/>
      <c r="H4" s="293"/>
      <c r="I4" s="293"/>
      <c r="J4" s="293"/>
      <c r="K4" s="294"/>
      <c r="L4" s="295" t="s">
        <v>146</v>
      </c>
      <c r="M4" s="295"/>
      <c r="N4" s="295"/>
      <c r="O4" s="295"/>
      <c r="P4" s="295"/>
      <c r="Q4" s="295"/>
      <c r="R4" s="295"/>
      <c r="S4" s="295"/>
      <c r="T4" s="295" t="s">
        <v>147</v>
      </c>
      <c r="U4" s="295"/>
      <c r="V4" s="295"/>
      <c r="W4" s="295"/>
      <c r="X4" s="295"/>
      <c r="Y4" s="295"/>
      <c r="Z4" s="296" t="s">
        <v>148</v>
      </c>
      <c r="AA4" s="297" t="s">
        <v>149</v>
      </c>
      <c r="AB4" s="111"/>
    </row>
    <row r="5" spans="1:28" ht="24.95" customHeight="1" x14ac:dyDescent="0.15">
      <c r="A5" s="358"/>
      <c r="B5" s="358"/>
      <c r="C5" s="359"/>
      <c r="D5" s="288"/>
      <c r="E5" s="289"/>
      <c r="F5" s="277" t="s">
        <v>1</v>
      </c>
      <c r="G5" s="278"/>
      <c r="H5" s="282" t="s">
        <v>2</v>
      </c>
      <c r="I5" s="363" t="s">
        <v>158</v>
      </c>
      <c r="J5" s="273" t="s">
        <v>159</v>
      </c>
      <c r="K5" s="274"/>
      <c r="L5" s="277" t="s">
        <v>1</v>
      </c>
      <c r="M5" s="278"/>
      <c r="N5" s="282" t="s">
        <v>2</v>
      </c>
      <c r="O5" s="281" t="s">
        <v>160</v>
      </c>
      <c r="P5" s="281"/>
      <c r="Q5" s="284" t="s">
        <v>159</v>
      </c>
      <c r="R5" s="284" t="s">
        <v>161</v>
      </c>
      <c r="S5" s="284" t="s">
        <v>162</v>
      </c>
      <c r="T5" s="277" t="s">
        <v>1</v>
      </c>
      <c r="U5" s="278"/>
      <c r="V5" s="282" t="s">
        <v>2</v>
      </c>
      <c r="W5" s="284" t="s">
        <v>163</v>
      </c>
      <c r="X5" s="284" t="s">
        <v>159</v>
      </c>
      <c r="Y5" s="284" t="s">
        <v>161</v>
      </c>
      <c r="Z5" s="296"/>
      <c r="AA5" s="297"/>
      <c r="AB5" s="111"/>
    </row>
    <row r="6" spans="1:28" ht="24.95" customHeight="1" x14ac:dyDescent="0.15">
      <c r="A6" s="316"/>
      <c r="B6" s="316"/>
      <c r="C6" s="317"/>
      <c r="D6" s="290"/>
      <c r="E6" s="291"/>
      <c r="F6" s="279"/>
      <c r="G6" s="280"/>
      <c r="H6" s="283"/>
      <c r="I6" s="364"/>
      <c r="J6" s="275"/>
      <c r="K6" s="276"/>
      <c r="L6" s="279"/>
      <c r="M6" s="280"/>
      <c r="N6" s="283"/>
      <c r="O6" s="281"/>
      <c r="P6" s="281"/>
      <c r="Q6" s="285"/>
      <c r="R6" s="285"/>
      <c r="S6" s="285"/>
      <c r="T6" s="279"/>
      <c r="U6" s="280"/>
      <c r="V6" s="283"/>
      <c r="W6" s="285"/>
      <c r="X6" s="285"/>
      <c r="Y6" s="285"/>
      <c r="Z6" s="296"/>
      <c r="AA6" s="297"/>
      <c r="AB6" s="111"/>
    </row>
    <row r="7" spans="1:28" ht="30" customHeight="1" x14ac:dyDescent="0.15">
      <c r="A7" s="314" t="s">
        <v>142</v>
      </c>
      <c r="B7" s="314"/>
      <c r="C7" s="315"/>
      <c r="D7" s="298">
        <v>29456</v>
      </c>
      <c r="E7" s="299"/>
      <c r="F7" s="298">
        <v>16993</v>
      </c>
      <c r="G7" s="299"/>
      <c r="H7" s="118">
        <v>538</v>
      </c>
      <c r="I7" s="118">
        <v>5</v>
      </c>
      <c r="J7" s="298">
        <v>3132</v>
      </c>
      <c r="K7" s="299"/>
      <c r="L7" s="298">
        <v>2502</v>
      </c>
      <c r="M7" s="299"/>
      <c r="N7" s="118">
        <v>288</v>
      </c>
      <c r="O7" s="298">
        <v>957</v>
      </c>
      <c r="P7" s="299"/>
      <c r="Q7" s="118">
        <v>366</v>
      </c>
      <c r="R7" s="118">
        <v>114</v>
      </c>
      <c r="S7" s="61" t="s">
        <v>45</v>
      </c>
      <c r="T7" s="298">
        <v>4433</v>
      </c>
      <c r="U7" s="299"/>
      <c r="V7" s="118">
        <v>29</v>
      </c>
      <c r="W7" s="118">
        <v>13</v>
      </c>
      <c r="X7" s="118">
        <v>58</v>
      </c>
      <c r="Y7" s="61" t="s">
        <v>45</v>
      </c>
      <c r="Z7" s="118">
        <v>3</v>
      </c>
      <c r="AA7" s="108">
        <v>26</v>
      </c>
      <c r="AB7" s="111"/>
    </row>
    <row r="8" spans="1:28" ht="30" customHeight="1" x14ac:dyDescent="0.15">
      <c r="A8" s="307">
        <v>28</v>
      </c>
      <c r="B8" s="307"/>
      <c r="C8" s="308"/>
      <c r="D8" s="298">
        <v>29626</v>
      </c>
      <c r="E8" s="299"/>
      <c r="F8" s="298">
        <v>17143</v>
      </c>
      <c r="G8" s="299"/>
      <c r="H8" s="118">
        <v>533</v>
      </c>
      <c r="I8" s="118">
        <v>6</v>
      </c>
      <c r="J8" s="298">
        <v>2962</v>
      </c>
      <c r="K8" s="299"/>
      <c r="L8" s="298">
        <v>2747</v>
      </c>
      <c r="M8" s="299"/>
      <c r="N8" s="118">
        <v>252</v>
      </c>
      <c r="O8" s="298">
        <v>987</v>
      </c>
      <c r="P8" s="299"/>
      <c r="Q8" s="118">
        <v>297</v>
      </c>
      <c r="R8" s="118">
        <v>135</v>
      </c>
      <c r="S8" s="61" t="s">
        <v>55</v>
      </c>
      <c r="T8" s="298">
        <v>4408</v>
      </c>
      <c r="U8" s="299"/>
      <c r="V8" s="118">
        <v>28</v>
      </c>
      <c r="W8" s="118">
        <v>16</v>
      </c>
      <c r="X8" s="118">
        <v>50</v>
      </c>
      <c r="Y8" s="61" t="s">
        <v>55</v>
      </c>
      <c r="Z8" s="118">
        <v>3</v>
      </c>
      <c r="AA8" s="108">
        <v>58</v>
      </c>
      <c r="AB8" s="111"/>
    </row>
    <row r="9" spans="1:28" ht="30" customHeight="1" x14ac:dyDescent="0.15">
      <c r="A9" s="307">
        <v>29</v>
      </c>
      <c r="B9" s="307"/>
      <c r="C9" s="308"/>
      <c r="D9" s="300">
        <v>29708</v>
      </c>
      <c r="E9" s="301"/>
      <c r="F9" s="300">
        <v>17339</v>
      </c>
      <c r="G9" s="301"/>
      <c r="H9" s="119">
        <v>533</v>
      </c>
      <c r="I9" s="119">
        <v>4</v>
      </c>
      <c r="J9" s="300">
        <v>2835</v>
      </c>
      <c r="K9" s="301"/>
      <c r="L9" s="300">
        <v>2670</v>
      </c>
      <c r="M9" s="301"/>
      <c r="N9" s="119">
        <v>250</v>
      </c>
      <c r="O9" s="300">
        <v>1073</v>
      </c>
      <c r="P9" s="301"/>
      <c r="Q9" s="119">
        <v>284</v>
      </c>
      <c r="R9" s="119">
        <v>129</v>
      </c>
      <c r="S9" s="99" t="s">
        <v>103</v>
      </c>
      <c r="T9" s="300">
        <v>4471</v>
      </c>
      <c r="U9" s="301"/>
      <c r="V9" s="119">
        <v>35</v>
      </c>
      <c r="W9" s="119">
        <v>16</v>
      </c>
      <c r="X9" s="119">
        <v>38</v>
      </c>
      <c r="Y9" s="99" t="s">
        <v>103</v>
      </c>
      <c r="Z9" s="119">
        <v>4</v>
      </c>
      <c r="AA9" s="107">
        <v>27</v>
      </c>
      <c r="AB9" s="111"/>
    </row>
    <row r="10" spans="1:28" s="36" customFormat="1" ht="30" customHeight="1" x14ac:dyDescent="0.15">
      <c r="A10" s="307">
        <v>30</v>
      </c>
      <c r="B10" s="307"/>
      <c r="C10" s="308"/>
      <c r="D10" s="300">
        <v>29749</v>
      </c>
      <c r="E10" s="301"/>
      <c r="F10" s="300">
        <v>17319</v>
      </c>
      <c r="G10" s="301"/>
      <c r="H10" s="119">
        <v>559</v>
      </c>
      <c r="I10" s="119">
        <v>8</v>
      </c>
      <c r="J10" s="300">
        <v>2739</v>
      </c>
      <c r="K10" s="301"/>
      <c r="L10" s="300">
        <v>2806</v>
      </c>
      <c r="M10" s="301"/>
      <c r="N10" s="119">
        <v>238</v>
      </c>
      <c r="O10" s="300">
        <v>1010</v>
      </c>
      <c r="P10" s="301"/>
      <c r="Q10" s="119">
        <v>273</v>
      </c>
      <c r="R10" s="119">
        <v>116</v>
      </c>
      <c r="S10" s="99" t="s">
        <v>55</v>
      </c>
      <c r="T10" s="300">
        <v>4506</v>
      </c>
      <c r="U10" s="301"/>
      <c r="V10" s="119">
        <v>35</v>
      </c>
      <c r="W10" s="119">
        <v>12</v>
      </c>
      <c r="X10" s="119">
        <v>35</v>
      </c>
      <c r="Y10" s="99" t="s">
        <v>55</v>
      </c>
      <c r="Z10" s="119">
        <v>10</v>
      </c>
      <c r="AA10" s="141">
        <v>31</v>
      </c>
      <c r="AB10" s="145"/>
    </row>
    <row r="11" spans="1:28" s="147" customFormat="1" ht="30" customHeight="1" x14ac:dyDescent="0.15">
      <c r="A11" s="360" t="s">
        <v>168</v>
      </c>
      <c r="B11" s="361"/>
      <c r="C11" s="362"/>
      <c r="D11" s="302">
        <v>29291</v>
      </c>
      <c r="E11" s="303"/>
      <c r="F11" s="302">
        <v>17468</v>
      </c>
      <c r="G11" s="303"/>
      <c r="H11" s="190">
        <v>574</v>
      </c>
      <c r="I11" s="190">
        <v>8</v>
      </c>
      <c r="J11" s="302">
        <v>2739</v>
      </c>
      <c r="K11" s="303"/>
      <c r="L11" s="302">
        <v>2637</v>
      </c>
      <c r="M11" s="303"/>
      <c r="N11" s="190">
        <v>228</v>
      </c>
      <c r="O11" s="302">
        <v>936</v>
      </c>
      <c r="P11" s="303"/>
      <c r="Q11" s="190">
        <v>270</v>
      </c>
      <c r="R11" s="190">
        <v>110</v>
      </c>
      <c r="S11" s="191" t="s">
        <v>103</v>
      </c>
      <c r="T11" s="302">
        <v>4132</v>
      </c>
      <c r="U11" s="303"/>
      <c r="V11" s="190">
        <v>41</v>
      </c>
      <c r="W11" s="190">
        <v>8</v>
      </c>
      <c r="X11" s="190">
        <v>36</v>
      </c>
      <c r="Y11" s="191" t="s">
        <v>55</v>
      </c>
      <c r="Z11" s="190">
        <v>15</v>
      </c>
      <c r="AA11" s="192">
        <v>19</v>
      </c>
      <c r="AB11" s="146"/>
    </row>
    <row r="12" spans="1:28" s="112" customFormat="1" ht="14.25" customHeight="1" x14ac:dyDescent="0.15">
      <c r="A12" s="305" t="s">
        <v>47</v>
      </c>
      <c r="B12" s="305"/>
      <c r="C12" s="305"/>
      <c r="D12" s="305"/>
      <c r="E12" s="305"/>
      <c r="F12" s="305"/>
      <c r="G12" s="305"/>
      <c r="H12" s="306"/>
      <c r="I12" s="306"/>
    </row>
    <row r="13" spans="1:28" s="4" customFormat="1" ht="14.25" customHeight="1" x14ac:dyDescent="0.15">
      <c r="A13" s="304" t="s">
        <v>97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</row>
    <row r="14" spans="1:28" x14ac:dyDescent="0.15">
      <c r="A14" s="109"/>
      <c r="B14" s="109"/>
    </row>
    <row r="15" spans="1:28" x14ac:dyDescent="0.15">
      <c r="J15" s="113"/>
    </row>
    <row r="16" spans="1:28" s="4" customFormat="1" ht="21" customHeight="1" x14ac:dyDescent="0.15">
      <c r="A16" s="114" t="s">
        <v>96</v>
      </c>
      <c r="B16" s="115"/>
      <c r="C16" s="6"/>
      <c r="D16" s="6"/>
      <c r="E16" s="6"/>
      <c r="F16" s="6"/>
      <c r="G16" s="6"/>
      <c r="H16" s="6"/>
      <c r="I16" s="6"/>
      <c r="J16" s="23"/>
      <c r="K16" s="23"/>
    </row>
    <row r="17" spans="1:19" ht="27.95" customHeight="1" x14ac:dyDescent="0.15">
      <c r="A17" s="314" t="s">
        <v>157</v>
      </c>
      <c r="B17" s="314"/>
      <c r="C17" s="315"/>
      <c r="D17" s="312" t="s">
        <v>150</v>
      </c>
      <c r="E17" s="312"/>
      <c r="F17" s="312"/>
      <c r="G17" s="312"/>
      <c r="H17" s="312"/>
      <c r="I17" s="312"/>
      <c r="J17" s="312" t="s">
        <v>151</v>
      </c>
      <c r="K17" s="312"/>
      <c r="L17" s="312"/>
      <c r="M17" s="312"/>
      <c r="N17" s="312"/>
      <c r="O17" s="312"/>
      <c r="P17" s="312"/>
      <c r="Q17" s="312"/>
      <c r="R17" s="313"/>
      <c r="S17" s="111"/>
    </row>
    <row r="18" spans="1:19" ht="27.95" customHeight="1" x14ac:dyDescent="0.15">
      <c r="A18" s="316"/>
      <c r="B18" s="316"/>
      <c r="C18" s="317"/>
      <c r="D18" s="312" t="s">
        <v>152</v>
      </c>
      <c r="E18" s="312"/>
      <c r="F18" s="312"/>
      <c r="G18" s="312" t="s">
        <v>153</v>
      </c>
      <c r="H18" s="312"/>
      <c r="I18" s="312"/>
      <c r="J18" s="312" t="s">
        <v>154</v>
      </c>
      <c r="K18" s="312"/>
      <c r="L18" s="312"/>
      <c r="M18" s="312" t="s">
        <v>155</v>
      </c>
      <c r="N18" s="312"/>
      <c r="O18" s="312"/>
      <c r="P18" s="312" t="s">
        <v>156</v>
      </c>
      <c r="Q18" s="312"/>
      <c r="R18" s="313"/>
      <c r="S18" s="111"/>
    </row>
    <row r="19" spans="1:19" ht="30" customHeight="1" x14ac:dyDescent="0.15">
      <c r="A19" s="314" t="s">
        <v>142</v>
      </c>
      <c r="B19" s="314"/>
      <c r="C19" s="315"/>
      <c r="D19" s="309">
        <v>17594</v>
      </c>
      <c r="E19" s="310"/>
      <c r="F19" s="311"/>
      <c r="G19" s="309">
        <v>3236</v>
      </c>
      <c r="H19" s="310"/>
      <c r="I19" s="311"/>
      <c r="J19" s="309">
        <v>2283</v>
      </c>
      <c r="K19" s="310"/>
      <c r="L19" s="311"/>
      <c r="M19" s="319">
        <v>869</v>
      </c>
      <c r="N19" s="320"/>
      <c r="O19" s="321"/>
      <c r="P19" s="298">
        <v>628</v>
      </c>
      <c r="Q19" s="318"/>
      <c r="R19" s="318"/>
    </row>
    <row r="20" spans="1:19" ht="30" customHeight="1" x14ac:dyDescent="0.15">
      <c r="A20" s="307">
        <v>28</v>
      </c>
      <c r="B20" s="307"/>
      <c r="C20" s="308"/>
      <c r="D20" s="309">
        <v>26379</v>
      </c>
      <c r="E20" s="310"/>
      <c r="F20" s="311"/>
      <c r="G20" s="309">
        <v>3455</v>
      </c>
      <c r="H20" s="310"/>
      <c r="I20" s="311"/>
      <c r="J20" s="309">
        <v>2312</v>
      </c>
      <c r="K20" s="310"/>
      <c r="L20" s="311"/>
      <c r="M20" s="319">
        <v>717</v>
      </c>
      <c r="N20" s="320"/>
      <c r="O20" s="321"/>
      <c r="P20" s="298">
        <v>722</v>
      </c>
      <c r="Q20" s="318"/>
      <c r="R20" s="318"/>
    </row>
    <row r="21" spans="1:19" ht="30" customHeight="1" x14ac:dyDescent="0.15">
      <c r="A21" s="307">
        <v>29</v>
      </c>
      <c r="B21" s="307"/>
      <c r="C21" s="308"/>
      <c r="D21" s="328">
        <v>26076</v>
      </c>
      <c r="E21" s="329"/>
      <c r="F21" s="330"/>
      <c r="G21" s="328">
        <v>3406</v>
      </c>
      <c r="H21" s="329"/>
      <c r="I21" s="330"/>
      <c r="J21" s="328">
        <v>2278</v>
      </c>
      <c r="K21" s="329"/>
      <c r="L21" s="330"/>
      <c r="M21" s="331">
        <v>730</v>
      </c>
      <c r="N21" s="332"/>
      <c r="O21" s="333"/>
      <c r="P21" s="300">
        <v>558</v>
      </c>
      <c r="Q21" s="365"/>
      <c r="R21" s="365"/>
    </row>
    <row r="22" spans="1:19" s="36" customFormat="1" ht="30" customHeight="1" x14ac:dyDescent="0.15">
      <c r="A22" s="307">
        <v>30</v>
      </c>
      <c r="B22" s="307"/>
      <c r="C22" s="308"/>
      <c r="D22" s="328">
        <v>26000</v>
      </c>
      <c r="E22" s="329"/>
      <c r="F22" s="330"/>
      <c r="G22" s="328">
        <v>3434</v>
      </c>
      <c r="H22" s="329"/>
      <c r="I22" s="330"/>
      <c r="J22" s="328">
        <v>2436</v>
      </c>
      <c r="K22" s="329"/>
      <c r="L22" s="330"/>
      <c r="M22" s="331">
        <v>585</v>
      </c>
      <c r="N22" s="332"/>
      <c r="O22" s="333"/>
      <c r="P22" s="300">
        <v>335</v>
      </c>
      <c r="Q22" s="365"/>
      <c r="R22" s="365"/>
    </row>
    <row r="23" spans="1:19" s="147" customFormat="1" ht="30" customHeight="1" x14ac:dyDescent="0.15">
      <c r="A23" s="340" t="s">
        <v>168</v>
      </c>
      <c r="B23" s="341"/>
      <c r="C23" s="342"/>
      <c r="D23" s="334">
        <v>27676</v>
      </c>
      <c r="E23" s="335"/>
      <c r="F23" s="336"/>
      <c r="G23" s="334">
        <v>3329</v>
      </c>
      <c r="H23" s="335"/>
      <c r="I23" s="336"/>
      <c r="J23" s="334">
        <v>3105</v>
      </c>
      <c r="K23" s="335"/>
      <c r="L23" s="336"/>
      <c r="M23" s="337">
        <v>636</v>
      </c>
      <c r="N23" s="338"/>
      <c r="O23" s="339"/>
      <c r="P23" s="302">
        <v>240</v>
      </c>
      <c r="Q23" s="345"/>
      <c r="R23" s="345"/>
    </row>
    <row r="24" spans="1:19" s="112" customFormat="1" ht="14.25" customHeight="1" x14ac:dyDescent="0.15">
      <c r="A24" s="306" t="s">
        <v>47</v>
      </c>
      <c r="B24" s="306"/>
      <c r="C24" s="306"/>
      <c r="D24" s="306"/>
      <c r="E24" s="306"/>
      <c r="F24" s="306"/>
      <c r="G24" s="306"/>
      <c r="H24" s="306"/>
      <c r="I24" s="306"/>
    </row>
    <row r="25" spans="1:19" s="48" customFormat="1" ht="14.25" customHeight="1" x14ac:dyDescent="0.15">
      <c r="A25" s="20" t="s">
        <v>98</v>
      </c>
      <c r="B25" s="92"/>
      <c r="C25" s="92"/>
      <c r="D25" s="120"/>
      <c r="E25" s="120"/>
      <c r="F25" s="120"/>
      <c r="G25" s="120"/>
      <c r="H25" s="120"/>
      <c r="I25" s="22"/>
      <c r="J25" s="4"/>
      <c r="K25" s="4"/>
    </row>
    <row r="26" spans="1:19" s="116" customFormat="1" ht="13.5" customHeight="1" x14ac:dyDescent="0.15">
      <c r="A26"/>
      <c r="B26"/>
      <c r="C26"/>
      <c r="D26" s="92"/>
      <c r="E26" s="92"/>
      <c r="F26" s="92"/>
    </row>
    <row r="29" spans="1:19" s="4" customFormat="1" ht="32.25" customHeight="1" x14ac:dyDescent="0.15">
      <c r="A29" s="356" t="s">
        <v>171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</row>
    <row r="30" spans="1:19" s="4" customFormat="1" ht="18.75" customHeight="1" x14ac:dyDescent="0.15">
      <c r="A30" s="322" t="s">
        <v>3</v>
      </c>
      <c r="B30" s="322"/>
      <c r="C30" s="20"/>
      <c r="D30" s="20"/>
      <c r="E30" s="20"/>
      <c r="F30" s="21"/>
      <c r="R30" s="91" t="s">
        <v>4</v>
      </c>
    </row>
    <row r="31" spans="1:19" ht="30" customHeight="1" x14ac:dyDescent="0.15">
      <c r="A31" s="323" t="s">
        <v>81</v>
      </c>
      <c r="B31" s="312"/>
      <c r="C31" s="312"/>
      <c r="D31" s="313" t="s">
        <v>0</v>
      </c>
      <c r="E31" s="324"/>
      <c r="F31" s="323"/>
      <c r="G31" s="325" t="s">
        <v>5</v>
      </c>
      <c r="H31" s="326"/>
      <c r="I31" s="327"/>
      <c r="J31" s="325" t="s">
        <v>6</v>
      </c>
      <c r="K31" s="326"/>
      <c r="L31" s="327"/>
      <c r="M31" s="325" t="s">
        <v>7</v>
      </c>
      <c r="N31" s="326"/>
      <c r="O31" s="327"/>
      <c r="P31" s="366" t="s">
        <v>8</v>
      </c>
      <c r="Q31" s="367"/>
      <c r="R31" s="367"/>
      <c r="S31" s="111"/>
    </row>
    <row r="32" spans="1:19" ht="30" customHeight="1" x14ac:dyDescent="0.15">
      <c r="A32" s="314" t="s">
        <v>142</v>
      </c>
      <c r="B32" s="314"/>
      <c r="C32" s="315"/>
      <c r="D32" s="346">
        <v>18609</v>
      </c>
      <c r="E32" s="347"/>
      <c r="F32" s="348"/>
      <c r="G32" s="346">
        <v>3028</v>
      </c>
      <c r="H32" s="347"/>
      <c r="I32" s="348"/>
      <c r="J32" s="349">
        <v>14650</v>
      </c>
      <c r="K32" s="350"/>
      <c r="L32" s="351"/>
      <c r="M32" s="349">
        <v>853</v>
      </c>
      <c r="N32" s="350"/>
      <c r="O32" s="351"/>
      <c r="P32" s="343">
        <v>78</v>
      </c>
      <c r="Q32" s="344"/>
      <c r="R32" s="344"/>
    </row>
    <row r="33" spans="1:18" ht="30" customHeight="1" x14ac:dyDescent="0.15">
      <c r="A33" s="307">
        <v>28</v>
      </c>
      <c r="B33" s="307"/>
      <c r="C33" s="308"/>
      <c r="D33" s="346">
        <v>18498</v>
      </c>
      <c r="E33" s="347"/>
      <c r="F33" s="348"/>
      <c r="G33" s="346">
        <v>2823</v>
      </c>
      <c r="H33" s="347"/>
      <c r="I33" s="348"/>
      <c r="J33" s="349">
        <v>14898</v>
      </c>
      <c r="K33" s="350"/>
      <c r="L33" s="351"/>
      <c r="M33" s="349">
        <v>691</v>
      </c>
      <c r="N33" s="350"/>
      <c r="O33" s="351"/>
      <c r="P33" s="343">
        <v>86</v>
      </c>
      <c r="Q33" s="344"/>
      <c r="R33" s="344"/>
    </row>
    <row r="34" spans="1:18" ht="30" customHeight="1" x14ac:dyDescent="0.15">
      <c r="A34" s="307">
        <v>29</v>
      </c>
      <c r="B34" s="307"/>
      <c r="C34" s="308"/>
      <c r="D34" s="352">
        <v>18037</v>
      </c>
      <c r="E34" s="353"/>
      <c r="F34" s="354"/>
      <c r="G34" s="352">
        <v>2698</v>
      </c>
      <c r="H34" s="353"/>
      <c r="I34" s="354"/>
      <c r="J34" s="349">
        <v>14668</v>
      </c>
      <c r="K34" s="350"/>
      <c r="L34" s="351"/>
      <c r="M34" s="349">
        <v>591</v>
      </c>
      <c r="N34" s="350"/>
      <c r="O34" s="351"/>
      <c r="P34" s="343">
        <v>81</v>
      </c>
      <c r="Q34" s="344"/>
      <c r="R34" s="344"/>
    </row>
    <row r="35" spans="1:18" s="36" customFormat="1" ht="30" customHeight="1" x14ac:dyDescent="0.15">
      <c r="A35" s="307">
        <v>30</v>
      </c>
      <c r="B35" s="307"/>
      <c r="C35" s="308"/>
      <c r="D35" s="352">
        <v>17665</v>
      </c>
      <c r="E35" s="353"/>
      <c r="F35" s="354"/>
      <c r="G35" s="352">
        <v>2554</v>
      </c>
      <c r="H35" s="353"/>
      <c r="I35" s="354"/>
      <c r="J35" s="349">
        <v>14596</v>
      </c>
      <c r="K35" s="350"/>
      <c r="L35" s="351"/>
      <c r="M35" s="349">
        <v>444</v>
      </c>
      <c r="N35" s="350"/>
      <c r="O35" s="351"/>
      <c r="P35" s="343">
        <v>71</v>
      </c>
      <c r="Q35" s="344"/>
      <c r="R35" s="344"/>
    </row>
    <row r="36" spans="1:18" s="147" customFormat="1" ht="30" customHeight="1" x14ac:dyDescent="0.15">
      <c r="A36" s="340" t="s">
        <v>168</v>
      </c>
      <c r="B36" s="341"/>
      <c r="C36" s="342"/>
      <c r="D36" s="334">
        <v>18192</v>
      </c>
      <c r="E36" s="335"/>
      <c r="F36" s="336"/>
      <c r="G36" s="334">
        <v>2637</v>
      </c>
      <c r="H36" s="335"/>
      <c r="I36" s="336"/>
      <c r="J36" s="334">
        <v>15042</v>
      </c>
      <c r="K36" s="335"/>
      <c r="L36" s="336"/>
      <c r="M36" s="337">
        <v>444</v>
      </c>
      <c r="N36" s="338"/>
      <c r="O36" s="339"/>
      <c r="P36" s="302">
        <v>69</v>
      </c>
      <c r="Q36" s="345"/>
      <c r="R36" s="345"/>
    </row>
    <row r="37" spans="1:18" s="4" customFormat="1" ht="18" customHeight="1" x14ac:dyDescent="0.15">
      <c r="A37" s="117" t="s">
        <v>48</v>
      </c>
      <c r="B37" s="117"/>
      <c r="C37" s="6"/>
      <c r="D37" s="6"/>
      <c r="E37" s="6"/>
      <c r="F37" s="6"/>
    </row>
  </sheetData>
  <mergeCells count="140">
    <mergeCell ref="O10:P10"/>
    <mergeCell ref="T10:U10"/>
    <mergeCell ref="A22:C22"/>
    <mergeCell ref="D22:F22"/>
    <mergeCell ref="G22:I22"/>
    <mergeCell ref="J22:L22"/>
    <mergeCell ref="M22:O22"/>
    <mergeCell ref="P22:R22"/>
    <mergeCell ref="A35:C35"/>
    <mergeCell ref="D35:F35"/>
    <mergeCell ref="G35:I35"/>
    <mergeCell ref="J35:L35"/>
    <mergeCell ref="M35:O35"/>
    <mergeCell ref="P35:R35"/>
    <mergeCell ref="M33:O33"/>
    <mergeCell ref="P33:R33"/>
    <mergeCell ref="G34:I34"/>
    <mergeCell ref="J34:L34"/>
    <mergeCell ref="M34:O34"/>
    <mergeCell ref="P34:R34"/>
    <mergeCell ref="M31:O31"/>
    <mergeCell ref="P31:R31"/>
    <mergeCell ref="J32:L32"/>
    <mergeCell ref="M32:O32"/>
    <mergeCell ref="A2:C2"/>
    <mergeCell ref="A29:R29"/>
    <mergeCell ref="A1:AA1"/>
    <mergeCell ref="D7:E7"/>
    <mergeCell ref="D8:E8"/>
    <mergeCell ref="D9:E9"/>
    <mergeCell ref="D11:E11"/>
    <mergeCell ref="F7:G7"/>
    <mergeCell ref="F8:G8"/>
    <mergeCell ref="F9:G9"/>
    <mergeCell ref="A4:C6"/>
    <mergeCell ref="A7:C7"/>
    <mergeCell ref="A8:C8"/>
    <mergeCell ref="A9:C9"/>
    <mergeCell ref="A11:C11"/>
    <mergeCell ref="V5:V6"/>
    <mergeCell ref="X5:X6"/>
    <mergeCell ref="W5:W6"/>
    <mergeCell ref="Y5:Y6"/>
    <mergeCell ref="H5:H6"/>
    <mergeCell ref="I5:I6"/>
    <mergeCell ref="P21:R21"/>
    <mergeCell ref="P23:R23"/>
    <mergeCell ref="A19:C19"/>
    <mergeCell ref="A36:C36"/>
    <mergeCell ref="D32:F32"/>
    <mergeCell ref="D33:F33"/>
    <mergeCell ref="D34:F34"/>
    <mergeCell ref="D36:F36"/>
    <mergeCell ref="A32:C32"/>
    <mergeCell ref="A33:C33"/>
    <mergeCell ref="A34:C34"/>
    <mergeCell ref="G32:I32"/>
    <mergeCell ref="P32:R32"/>
    <mergeCell ref="G36:I36"/>
    <mergeCell ref="J36:L36"/>
    <mergeCell ref="M36:O36"/>
    <mergeCell ref="P36:R36"/>
    <mergeCell ref="G33:I33"/>
    <mergeCell ref="J33:L33"/>
    <mergeCell ref="M18:O18"/>
    <mergeCell ref="P18:R18"/>
    <mergeCell ref="A30:B30"/>
    <mergeCell ref="A31:C31"/>
    <mergeCell ref="D31:F31"/>
    <mergeCell ref="G31:I31"/>
    <mergeCell ref="J31:L31"/>
    <mergeCell ref="D21:F21"/>
    <mergeCell ref="G21:I21"/>
    <mergeCell ref="J21:L21"/>
    <mergeCell ref="M21:O21"/>
    <mergeCell ref="D23:F23"/>
    <mergeCell ref="G23:I23"/>
    <mergeCell ref="J23:L23"/>
    <mergeCell ref="M23:O23"/>
    <mergeCell ref="A23:C23"/>
    <mergeCell ref="A24:I24"/>
    <mergeCell ref="A21:C21"/>
    <mergeCell ref="A20:C20"/>
    <mergeCell ref="D20:F20"/>
    <mergeCell ref="G20:I20"/>
    <mergeCell ref="J18:L18"/>
    <mergeCell ref="J17:R17"/>
    <mergeCell ref="G18:I18"/>
    <mergeCell ref="A17:C18"/>
    <mergeCell ref="D18:F18"/>
    <mergeCell ref="D17:I17"/>
    <mergeCell ref="P20:R20"/>
    <mergeCell ref="D19:F19"/>
    <mergeCell ref="G19:I19"/>
    <mergeCell ref="J19:L19"/>
    <mergeCell ref="M19:O19"/>
    <mergeCell ref="P19:R19"/>
    <mergeCell ref="J20:L20"/>
    <mergeCell ref="M20:O20"/>
    <mergeCell ref="T7:U7"/>
    <mergeCell ref="T8:U8"/>
    <mergeCell ref="T9:U9"/>
    <mergeCell ref="T11:U11"/>
    <mergeCell ref="A13:S13"/>
    <mergeCell ref="A12:I12"/>
    <mergeCell ref="F11:G11"/>
    <mergeCell ref="L7:M7"/>
    <mergeCell ref="L8:M8"/>
    <mergeCell ref="L9:M9"/>
    <mergeCell ref="L11:M11"/>
    <mergeCell ref="O7:P7"/>
    <mergeCell ref="O8:P8"/>
    <mergeCell ref="O9:P9"/>
    <mergeCell ref="O11:P11"/>
    <mergeCell ref="J7:K7"/>
    <mergeCell ref="J8:K8"/>
    <mergeCell ref="J9:K9"/>
    <mergeCell ref="J11:K11"/>
    <mergeCell ref="A10:C10"/>
    <mergeCell ref="D10:E10"/>
    <mergeCell ref="F10:G10"/>
    <mergeCell ref="J10:K10"/>
    <mergeCell ref="L10:M10"/>
    <mergeCell ref="A3:B3"/>
    <mergeCell ref="Y3:AA3"/>
    <mergeCell ref="J5:K6"/>
    <mergeCell ref="L5:M6"/>
    <mergeCell ref="O5:P6"/>
    <mergeCell ref="N5:N6"/>
    <mergeCell ref="Q5:Q6"/>
    <mergeCell ref="R5:R6"/>
    <mergeCell ref="S5:S6"/>
    <mergeCell ref="D4:E6"/>
    <mergeCell ref="F4:K4"/>
    <mergeCell ref="L4:S4"/>
    <mergeCell ref="T5:U6"/>
    <mergeCell ref="T4:Y4"/>
    <mergeCell ref="Z4:Z6"/>
    <mergeCell ref="AA4:AA6"/>
    <mergeCell ref="F5:G6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6"/>
  <sheetViews>
    <sheetView view="pageBreakPreview" zoomScaleNormal="100" zoomScaleSheetLayoutView="100" workbookViewId="0">
      <selection sqref="A1:E1"/>
    </sheetView>
  </sheetViews>
  <sheetFormatPr defaultRowHeight="13.5" x14ac:dyDescent="0.15"/>
  <cols>
    <col min="1" max="1" width="16.25" style="7" customWidth="1"/>
    <col min="2" max="2" width="10" style="10" customWidth="1"/>
    <col min="3" max="8" width="10" style="7" customWidth="1"/>
    <col min="9" max="16384" width="9" style="7"/>
  </cols>
  <sheetData>
    <row r="1" spans="1:6" ht="27" customHeight="1" x14ac:dyDescent="0.15">
      <c r="A1" s="368" t="s">
        <v>172</v>
      </c>
      <c r="B1" s="368"/>
      <c r="C1" s="368"/>
      <c r="D1" s="368"/>
      <c r="E1" s="368"/>
    </row>
    <row r="2" spans="1:6" s="2" customFormat="1" ht="27" customHeight="1" x14ac:dyDescent="0.15">
      <c r="A2" s="32"/>
      <c r="B2" s="9"/>
      <c r="D2" s="369" t="s">
        <v>9</v>
      </c>
      <c r="E2" s="369"/>
    </row>
    <row r="3" spans="1:6" ht="22.5" customHeight="1" x14ac:dyDescent="0.15">
      <c r="A3" s="374" t="s">
        <v>80</v>
      </c>
      <c r="B3" s="376" t="s">
        <v>51</v>
      </c>
      <c r="C3" s="378" t="s">
        <v>56</v>
      </c>
      <c r="D3" s="379"/>
      <c r="E3" s="379"/>
      <c r="F3" s="31"/>
    </row>
    <row r="4" spans="1:6" ht="38.25" customHeight="1" x14ac:dyDescent="0.15">
      <c r="A4" s="375"/>
      <c r="B4" s="377"/>
      <c r="C4" s="15" t="s">
        <v>10</v>
      </c>
      <c r="D4" s="15" t="s">
        <v>11</v>
      </c>
      <c r="E4" s="34" t="s">
        <v>12</v>
      </c>
      <c r="F4" s="31"/>
    </row>
    <row r="5" spans="1:6" s="26" customFormat="1" ht="25.5" customHeight="1" x14ac:dyDescent="0.15">
      <c r="A5" s="98" t="s">
        <v>142</v>
      </c>
      <c r="B5" s="25">
        <v>1633</v>
      </c>
      <c r="C5" s="24">
        <v>23590</v>
      </c>
      <c r="D5" s="24">
        <v>58553</v>
      </c>
      <c r="E5" s="35">
        <v>62.5</v>
      </c>
    </row>
    <row r="6" spans="1:6" s="26" customFormat="1" ht="25.5" customHeight="1" x14ac:dyDescent="0.15">
      <c r="A6" s="76">
        <v>28</v>
      </c>
      <c r="B6" s="77">
        <v>1644</v>
      </c>
      <c r="C6" s="78">
        <v>23780</v>
      </c>
      <c r="D6" s="78">
        <v>58635</v>
      </c>
      <c r="E6" s="79">
        <v>62.8</v>
      </c>
    </row>
    <row r="7" spans="1:6" s="26" customFormat="1" ht="25.5" customHeight="1" x14ac:dyDescent="0.15">
      <c r="A7" s="13">
        <v>29</v>
      </c>
      <c r="B7" s="77">
        <v>1652</v>
      </c>
      <c r="C7" s="78">
        <v>23275</v>
      </c>
      <c r="D7" s="78">
        <v>58622</v>
      </c>
      <c r="E7" s="79">
        <v>63.6</v>
      </c>
    </row>
    <row r="8" spans="1:6" s="26" customFormat="1" ht="25.5" customHeight="1" x14ac:dyDescent="0.15">
      <c r="A8" s="76">
        <v>30</v>
      </c>
      <c r="B8" s="77">
        <v>1672</v>
      </c>
      <c r="C8" s="78">
        <v>23873</v>
      </c>
      <c r="D8" s="78">
        <v>58345</v>
      </c>
      <c r="E8" s="79">
        <v>63.6</v>
      </c>
    </row>
    <row r="9" spans="1:6" s="30" customFormat="1" ht="25.5" customHeight="1" x14ac:dyDescent="0.15">
      <c r="A9" s="194" t="s">
        <v>168</v>
      </c>
      <c r="B9" s="184">
        <v>1681</v>
      </c>
      <c r="C9" s="185">
        <v>24734</v>
      </c>
      <c r="D9" s="185">
        <v>58955</v>
      </c>
      <c r="E9" s="186">
        <v>64.599999999999994</v>
      </c>
    </row>
    <row r="10" spans="1:6" s="3" customFormat="1" ht="25.5" customHeight="1" x14ac:dyDescent="0.15">
      <c r="A10" s="47" t="s">
        <v>85</v>
      </c>
      <c r="B10" s="72" t="s">
        <v>13</v>
      </c>
      <c r="C10" s="370" t="s">
        <v>137</v>
      </c>
      <c r="D10" s="81" t="s">
        <v>14</v>
      </c>
      <c r="E10" s="372" t="s">
        <v>138</v>
      </c>
      <c r="F10" s="14"/>
    </row>
    <row r="11" spans="1:6" s="3" customFormat="1" ht="25.5" customHeight="1" x14ac:dyDescent="0.15">
      <c r="A11" s="49" t="s">
        <v>94</v>
      </c>
      <c r="B11" s="73">
        <v>1781</v>
      </c>
      <c r="C11" s="371"/>
      <c r="D11" s="73">
        <v>62450</v>
      </c>
      <c r="E11" s="373"/>
      <c r="F11" s="14"/>
    </row>
    <row r="12" spans="1:6" ht="12.75" customHeight="1" x14ac:dyDescent="0.15">
      <c r="A12" s="92" t="s">
        <v>49</v>
      </c>
    </row>
    <row r="13" spans="1:6" x14ac:dyDescent="0.15">
      <c r="A13" s="88" t="s">
        <v>99</v>
      </c>
    </row>
    <row r="14" spans="1:6" x14ac:dyDescent="0.15">
      <c r="A14" s="88"/>
    </row>
    <row r="15" spans="1:6" x14ac:dyDescent="0.15">
      <c r="A15" s="88"/>
    </row>
    <row r="16" spans="1:6" x14ac:dyDescent="0.15">
      <c r="A16" s="88"/>
    </row>
    <row r="17" spans="1:8" x14ac:dyDescent="0.15">
      <c r="A17" s="88"/>
    </row>
    <row r="18" spans="1:8" ht="27" customHeight="1" x14ac:dyDescent="0.15">
      <c r="A18" s="368" t="s">
        <v>173</v>
      </c>
      <c r="B18" s="368"/>
      <c r="C18" s="368"/>
      <c r="D18" s="368"/>
      <c r="E18" s="368"/>
      <c r="F18" s="368"/>
      <c r="G18" s="368"/>
      <c r="H18" s="368"/>
    </row>
    <row r="19" spans="1:8" ht="18.75" customHeight="1" x14ac:dyDescent="0.15">
      <c r="A19" s="93" t="s">
        <v>52</v>
      </c>
      <c r="B19" s="33"/>
      <c r="C19" s="2"/>
      <c r="D19" s="2"/>
      <c r="E19" s="8"/>
      <c r="F19" s="2"/>
      <c r="G19" s="369" t="s">
        <v>9</v>
      </c>
      <c r="H19" s="369"/>
    </row>
    <row r="20" spans="1:8" ht="25.5" customHeight="1" x14ac:dyDescent="0.15">
      <c r="A20" s="28" t="s">
        <v>80</v>
      </c>
      <c r="B20" s="16" t="s">
        <v>15</v>
      </c>
      <c r="C20" s="15" t="s">
        <v>16</v>
      </c>
      <c r="D20" s="15" t="s">
        <v>17</v>
      </c>
      <c r="E20" s="15" t="s">
        <v>18</v>
      </c>
      <c r="F20" s="16" t="s">
        <v>19</v>
      </c>
      <c r="G20" s="15" t="s">
        <v>20</v>
      </c>
      <c r="H20" s="17" t="s">
        <v>21</v>
      </c>
    </row>
    <row r="21" spans="1:8" ht="25.5" customHeight="1" x14ac:dyDescent="0.15">
      <c r="A21" s="98" t="s">
        <v>142</v>
      </c>
      <c r="B21" s="50">
        <v>210</v>
      </c>
      <c r="C21" s="50">
        <v>41</v>
      </c>
      <c r="D21" s="50">
        <v>5</v>
      </c>
      <c r="E21" s="50">
        <v>23</v>
      </c>
      <c r="F21" s="19">
        <v>1</v>
      </c>
      <c r="G21" s="50">
        <v>24</v>
      </c>
      <c r="H21" s="51">
        <v>116</v>
      </c>
    </row>
    <row r="22" spans="1:8" ht="25.5" customHeight="1" x14ac:dyDescent="0.15">
      <c r="A22" s="80">
        <v>28</v>
      </c>
      <c r="B22" s="50">
        <f>SUM(C22:H22)</f>
        <v>212</v>
      </c>
      <c r="C22" s="50">
        <v>59</v>
      </c>
      <c r="D22" s="50">
        <v>5</v>
      </c>
      <c r="E22" s="50">
        <v>25</v>
      </c>
      <c r="F22" s="19">
        <v>0</v>
      </c>
      <c r="G22" s="50">
        <v>14</v>
      </c>
      <c r="H22" s="51">
        <v>109</v>
      </c>
    </row>
    <row r="23" spans="1:8" ht="25.5" customHeight="1" x14ac:dyDescent="0.15">
      <c r="A23" s="13">
        <v>29</v>
      </c>
      <c r="B23" s="100">
        <f>SUM(C23:H23)</f>
        <v>211</v>
      </c>
      <c r="C23" s="100">
        <v>37</v>
      </c>
      <c r="D23" s="100">
        <v>3</v>
      </c>
      <c r="E23" s="100">
        <v>20</v>
      </c>
      <c r="F23" s="19">
        <v>1</v>
      </c>
      <c r="G23" s="100">
        <v>19</v>
      </c>
      <c r="H23" s="101">
        <v>131</v>
      </c>
    </row>
    <row r="24" spans="1:8" ht="25.5" customHeight="1" x14ac:dyDescent="0.15">
      <c r="A24" s="76">
        <v>30</v>
      </c>
      <c r="B24" s="100">
        <v>252</v>
      </c>
      <c r="C24" s="100">
        <v>94</v>
      </c>
      <c r="D24" s="100">
        <v>7</v>
      </c>
      <c r="E24" s="100">
        <v>13</v>
      </c>
      <c r="F24" s="19">
        <v>0</v>
      </c>
      <c r="G24" s="100">
        <v>18</v>
      </c>
      <c r="H24" s="101">
        <v>120</v>
      </c>
    </row>
    <row r="25" spans="1:8" s="148" customFormat="1" ht="25.5" customHeight="1" x14ac:dyDescent="0.15">
      <c r="A25" s="194" t="s">
        <v>168</v>
      </c>
      <c r="B25" s="195">
        <v>244</v>
      </c>
      <c r="C25" s="195">
        <v>83</v>
      </c>
      <c r="D25" s="195">
        <v>3</v>
      </c>
      <c r="E25" s="195">
        <v>9</v>
      </c>
      <c r="F25" s="196">
        <v>0</v>
      </c>
      <c r="G25" s="195">
        <v>13</v>
      </c>
      <c r="H25" s="197">
        <v>136</v>
      </c>
    </row>
    <row r="26" spans="1:8" x14ac:dyDescent="0.15">
      <c r="A26" s="18" t="s">
        <v>50</v>
      </c>
      <c r="B26" s="7"/>
    </row>
  </sheetData>
  <mergeCells count="9">
    <mergeCell ref="A18:H18"/>
    <mergeCell ref="G19:H19"/>
    <mergeCell ref="C10:C11"/>
    <mergeCell ref="E10:E11"/>
    <mergeCell ref="A1:E1"/>
    <mergeCell ref="D2:E2"/>
    <mergeCell ref="A3:A4"/>
    <mergeCell ref="B3:B4"/>
    <mergeCell ref="C3:E3"/>
  </mergeCells>
  <phoneticPr fontId="2"/>
  <pageMargins left="0.78740157480314965" right="0.78740157480314965" top="0.78740157480314965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14 保健・衛生</vt:lpstr>
      <vt:lpstr>26表 ごみ収集の推移</vt:lpstr>
      <vt:lpstr>14‐1、14-2</vt:lpstr>
      <vt:lpstr>14‐3 予防接種状況</vt:lpstr>
      <vt:lpstr>14-5、14-5</vt:lpstr>
      <vt:lpstr>14-6、14-7</vt:lpstr>
      <vt:lpstr>'14 保健・衛生'!Print_Area</vt:lpstr>
      <vt:lpstr>'14‐1、14-2'!Print_Area</vt:lpstr>
      <vt:lpstr>'14‐3 予防接種状況'!Print_Area</vt:lpstr>
      <vt:lpstr>'14-5、14-5'!Print_Area</vt:lpstr>
      <vt:lpstr>'14-6、14-7'!Print_Area</vt:lpstr>
      <vt:lpstr>'26表 ごみ収集の推移'!Print_Area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2021-02-24T05:33:24Z</cp:lastPrinted>
  <dcterms:created xsi:type="dcterms:W3CDTF">1997-01-08T22:48:59Z</dcterms:created>
  <dcterms:modified xsi:type="dcterms:W3CDTF">2021-04-13T02:18:47Z</dcterms:modified>
</cp:coreProperties>
</file>