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Excel\"/>
    </mc:Choice>
  </mc:AlternateContent>
  <bookViews>
    <workbookView xWindow="0" yWindow="0" windowWidth="22740" windowHeight="12180" tabRatio="750"/>
  </bookViews>
  <sheets>
    <sheet name="8 運輸・通信" sheetId="29" r:id="rId1"/>
    <sheet name="19表、20表" sheetId="50" r:id="rId2"/>
    <sheet name="8‐1、8-2" sheetId="52" r:id="rId3"/>
    <sheet name="8‐3、8-4、8-5" sheetId="43" r:id="rId4"/>
    <sheet name="8‐6、8-7 " sheetId="55" r:id="rId5"/>
    <sheet name="8‐8 国・県道路交通量調査 " sheetId="51" r:id="rId6"/>
    <sheet name="8‐9、8-10、8-11" sheetId="46" r:id="rId7"/>
    <sheet name="8‐12 国道及び県道" sheetId="18" r:id="rId8"/>
    <sheet name="8-13 東北自動車道鹿沼IC出入状況" sheetId="58" r:id="rId9"/>
    <sheet name="8‐15、8‐16、8-17" sheetId="54" r:id="rId10"/>
  </sheets>
  <definedNames>
    <definedName name="_xlnm._FilterDatabase" localSheetId="7" hidden="1">'8‐12 国道及び県道'!$A$4:$M$4</definedName>
    <definedName name="_xlnm.Print_Area" localSheetId="1">'19表、20表'!$A$1:$BP$74</definedName>
    <definedName name="_xlnm.Print_Area" localSheetId="0">'8 運輸・通信'!$A$1:$H$35</definedName>
    <definedName name="_xlnm.Print_Area" localSheetId="2">'8‐1、8-2'!$A$1:$I$24</definedName>
    <definedName name="_xlnm.Print_Area" localSheetId="7">'8‐12 国道及び県道'!$A$1:$L$25</definedName>
    <definedName name="_xlnm.Print_Area" localSheetId="8">'8-13 東北自動車道鹿沼IC出入状況'!$A$1:$I$48</definedName>
    <definedName name="_xlnm.Print_Area" localSheetId="9">'8‐15、8‐16、8-17'!$A$1:$S$25</definedName>
    <definedName name="_xlnm.Print_Area" localSheetId="3">'8‐3、8-4、8-5'!$A$1:$P$48</definedName>
    <definedName name="_xlnm.Print_Area" localSheetId="4">'8‐6、8-7 '!$A$1:$K$27</definedName>
    <definedName name="_xlnm.Print_Area" localSheetId="5">'8‐8 国・県道路交通量調査 '!$A$1:$I$46</definedName>
    <definedName name="_xlnm.Print_Area" localSheetId="6">'8‐9、8-10、8-11'!$A$1:$V$49</definedName>
  </definedNames>
  <calcPr calcId="162913" calcMode="manual"/>
</workbook>
</file>

<file path=xl/calcChain.xml><?xml version="1.0" encoding="utf-8"?>
<calcChain xmlns="http://schemas.openxmlformats.org/spreadsheetml/2006/main">
  <c r="H24" i="54" l="1"/>
  <c r="F24" i="54"/>
  <c r="O10" i="46" l="1"/>
  <c r="K10" i="46"/>
  <c r="O9" i="46"/>
  <c r="K9" i="46"/>
  <c r="B10" i="43" l="1"/>
  <c r="H23" i="54" l="1"/>
  <c r="F23" i="54"/>
  <c r="B9" i="43"/>
  <c r="B8" i="43"/>
  <c r="B7" i="43"/>
  <c r="CA85" i="50" l="1"/>
  <c r="BW85" i="50"/>
  <c r="BZ85" i="50"/>
  <c r="V35" i="46" l="1"/>
  <c r="U35" i="46"/>
  <c r="T35" i="46"/>
  <c r="S35" i="46"/>
  <c r="BY85" i="50" l="1"/>
  <c r="BX85" i="50"/>
</calcChain>
</file>

<file path=xl/sharedStrings.xml><?xml version="1.0" encoding="utf-8"?>
<sst xmlns="http://schemas.openxmlformats.org/spreadsheetml/2006/main" count="694" uniqueCount="505">
  <si>
    <t>総数</t>
  </si>
  <si>
    <t>（単位：台）</t>
  </si>
  <si>
    <t>（各年4月1日現在）</t>
  </si>
  <si>
    <t>原動機付
自　転　車</t>
  </si>
  <si>
    <t>二　輪　の
小型自動車</t>
  </si>
  <si>
    <t>二輪</t>
  </si>
  <si>
    <t>三輪</t>
  </si>
  <si>
    <t>四輪貨物</t>
  </si>
  <si>
    <t>四輪乗用</t>
  </si>
  <si>
    <t>貨物車</t>
  </si>
  <si>
    <t>乗用車</t>
  </si>
  <si>
    <t>普通車</t>
  </si>
  <si>
    <t>歩行者類</t>
  </si>
  <si>
    <t>2月</t>
  </si>
  <si>
    <t>3月</t>
  </si>
  <si>
    <t>4月</t>
  </si>
  <si>
    <t>5月</t>
  </si>
  <si>
    <t>6月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</si>
  <si>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</si>
  <si>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</si>
  <si>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</si>
  <si>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</si>
  <si>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</si>
  <si>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</si>
  <si>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</si>
  <si>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</si>
  <si>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</si>
  <si>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</si>
  <si>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</si>
  <si>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</si>
  <si>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</si>
  <si>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</si>
  <si>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</si>
  <si>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</si>
  <si>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</si>
  <si>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</si>
  <si>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</si>
  <si>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</si>
  <si>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</si>
  <si>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</si>
  <si>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</si>
  <si>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</si>
  <si>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</si>
  <si>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</si>
  <si>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</si>
  <si>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</si>
  <si>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</si>
  <si>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</si>
  <si>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</si>
  <si>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</si>
  <si>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</si>
  <si>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</si>
  <si>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</si>
  <si>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</si>
  <si>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</si>
  <si>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</si>
  <si>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</si>
  <si>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</si>
  <si>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</si>
  <si>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</si>
  <si>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</si>
  <si>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</si>
  <si>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</si>
  <si>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</si>
  <si>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</si>
  <si>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</si>
  <si>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</si>
  <si>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</si>
  <si>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</si>
  <si>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</si>
  <si>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</si>
  <si>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</si>
  <si>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</si>
  <si>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</si>
  <si>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</si>
  <si>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</si>
  <si>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</si>
  <si>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</si>
  <si>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</si>
  <si>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</si>
  <si>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</si>
  <si>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</si>
  <si>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</si>
  <si>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</si>
  <si>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</si>
  <si>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</si>
  <si>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</si>
  <si>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</si>
  <si>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</si>
  <si>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</si>
  <si>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</si>
  <si>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</si>
  <si>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</si>
  <si>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</si>
  <si>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</si>
  <si>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宇都宮</t>
    <rPh sb="0" eb="3">
      <t>ウツノミヤ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</si>
  <si>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</si>
  <si>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</si>
  <si>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</si>
  <si>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</si>
  <si>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</si>
  <si>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</si>
  <si>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</si>
  <si>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</si>
  <si>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</si>
  <si>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</si>
  <si>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</si>
  <si>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</si>
  <si>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</si>
  <si>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</si>
  <si>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</si>
  <si>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</si>
  <si>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</si>
  <si>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</si>
  <si>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</si>
  <si>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</si>
  <si>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</si>
  <si>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</si>
  <si>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</si>
  <si>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</si>
  <si>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</si>
  <si>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</si>
  <si>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</si>
  <si>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</si>
  <si>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</si>
  <si>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</si>
  <si>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</si>
  <si>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</si>
  <si>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</si>
  <si>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</si>
  <si>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</si>
  <si>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</si>
  <si>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</si>
  <si>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</si>
  <si>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</si>
  <si>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</si>
  <si>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</si>
  <si>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</si>
  <si>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小包</t>
    <rPh sb="0" eb="2">
      <t>コヅツミ</t>
    </rPh>
    <phoneticPr fontId="2"/>
  </si>
  <si>
    <t>書留</t>
    <rPh sb="0" eb="2">
      <t>カキトメ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</si>
  <si>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</si>
  <si>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</si>
  <si>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</si>
  <si>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</si>
  <si>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</si>
  <si>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</si>
  <si>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</si>
  <si>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</si>
  <si>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</si>
  <si>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</si>
  <si>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</si>
  <si>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</si>
  <si>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</si>
  <si>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</si>
  <si>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</si>
  <si>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</si>
  <si>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</si>
  <si>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</si>
  <si>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集配
センター</t>
    <rPh sb="0" eb="2">
      <t>シュウハイ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</si>
  <si>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</si>
  <si>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</si>
  <si>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</si>
  <si>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</si>
  <si>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</si>
  <si>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</si>
  <si>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</si>
  <si>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</si>
  <si>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</si>
  <si>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（流通センター連合会館）</t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</si>
  <si>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</si>
  <si>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</si>
  <si>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</si>
  <si>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</si>
  <si>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</si>
  <si>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</si>
  <si>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</si>
  <si>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</si>
  <si>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</si>
  <si>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</si>
  <si>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</si>
  <si>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</si>
  <si>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</si>
  <si>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</si>
  <si>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</si>
  <si>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</si>
  <si>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</si>
  <si>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</si>
  <si>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</si>
  <si>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</si>
  <si>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</si>
  <si>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</si>
  <si>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</si>
  <si>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</si>
  <si>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</si>
  <si>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</si>
  <si>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</si>
  <si>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</si>
  <si>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</si>
  <si>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</si>
  <si>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</si>
  <si>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</si>
  <si>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</si>
  <si>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</si>
  <si>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</si>
  <si>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</si>
  <si>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</si>
  <si>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</si>
  <si>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</si>
  <si>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</si>
  <si>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</si>
  <si>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</si>
  <si>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</si>
  <si>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</si>
  <si>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</si>
  <si>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</si>
  <si>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</si>
  <si>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</si>
  <si>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</si>
  <si>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</si>
  <si>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</si>
  <si>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</si>
  <si>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</si>
  <si>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</si>
  <si>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</si>
  <si>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</si>
  <si>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鹿沼駅～</t>
    <rPh sb="0" eb="2">
      <t>カヌマ</t>
    </rPh>
    <rPh sb="2" eb="3">
      <t>エキ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</si>
  <si>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</si>
  <si>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</si>
  <si>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</si>
  <si>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</si>
  <si>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</si>
  <si>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</si>
  <si>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</si>
  <si>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</si>
  <si>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</si>
  <si>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</si>
  <si>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</si>
  <si>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</si>
  <si>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</si>
  <si>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</si>
  <si>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</si>
  <si>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</si>
  <si>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</si>
  <si>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</si>
  <si>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</si>
  <si>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</si>
  <si>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280</t>
    <phoneticPr fontId="2"/>
  </si>
  <si>
    <t>307</t>
    <phoneticPr fontId="2"/>
  </si>
  <si>
    <t>337</t>
    <phoneticPr fontId="2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</si>
  <si>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</si>
  <si>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</si>
  <si>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</si>
  <si>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</si>
  <si>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</si>
  <si>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</si>
  <si>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</si>
  <si>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</si>
  <si>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</si>
  <si>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</si>
  <si>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インターネット</t>
    <phoneticPr fontId="2"/>
  </si>
  <si>
    <t>上久我・栃木線</t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</si>
  <si>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</si>
  <si>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</si>
  <si>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</si>
  <si>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</si>
  <si>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</si>
  <si>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年　　度</t>
    <rPh sb="0" eb="1">
      <t>トシ</t>
    </rPh>
    <rPh sb="3" eb="4">
      <t>ド</t>
    </rPh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</si>
  <si>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</si>
  <si>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</si>
  <si>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</si>
  <si>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</si>
  <si>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</si>
  <si>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</si>
  <si>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</si>
  <si>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</si>
  <si>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</si>
  <si>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</si>
  <si>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</si>
  <si>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</si>
  <si>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</si>
  <si>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  <phoneticPr fontId="2"/>
  </si>
  <si>
    <t>山の神</t>
    <rPh sb="0" eb="1">
      <t>ヤマ</t>
    </rPh>
    <rPh sb="2" eb="3">
      <t>カミ</t>
    </rPh>
    <phoneticPr fontId="2"/>
  </si>
  <si>
    <t>昼間12時間自動車類交通量　</t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</si>
  <si>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</si>
  <si>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</si>
  <si>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</si>
  <si>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</si>
  <si>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</si>
  <si>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</si>
  <si>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</si>
  <si>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</si>
  <si>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</si>
  <si>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</si>
  <si>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</si>
  <si>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</si>
  <si>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</si>
  <si>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</si>
  <si>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</si>
  <si>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</si>
  <si>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</si>
  <si>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</si>
  <si>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</si>
  <si>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　　計　10　路線</t>
    <phoneticPr fontId="2"/>
  </si>
  <si>
    <t>計　17　路線</t>
    <phoneticPr fontId="2"/>
  </si>
  <si>
    <t>計　3　路線</t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</si>
  <si>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</si>
  <si>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</si>
  <si>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</si>
  <si>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</si>
  <si>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</si>
  <si>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</si>
  <si>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</si>
  <si>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</si>
  <si>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</si>
  <si>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</si>
  <si>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</si>
  <si>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</si>
  <si>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</si>
  <si>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</si>
  <si>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</si>
  <si>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</si>
  <si>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</si>
  <si>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</si>
  <si>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</si>
  <si>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</si>
  <si>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</si>
  <si>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</si>
  <si>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</si>
  <si>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</si>
  <si>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</si>
  <si>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</si>
  <si>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</si>
  <si>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</si>
  <si>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</si>
  <si>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</si>
  <si>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</si>
  <si>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</si>
  <si>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</si>
  <si>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</si>
  <si>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デマンド</t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</si>
  <si>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</si>
  <si>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</si>
  <si>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</si>
  <si>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</si>
  <si>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運転免許ｾﾝﾀｰ</t>
    <rPh sb="0" eb="2">
      <t>ウンテン</t>
    </rPh>
    <rPh sb="2" eb="4">
      <t>メンキョ</t>
    </rPh>
    <phoneticPr fontId="2"/>
  </si>
  <si>
    <t>総　数</t>
    <phoneticPr fontId="2"/>
  </si>
  <si>
    <t>8-3    　 リ  　ー 　 バ  　ス　</t>
    <phoneticPr fontId="2"/>
  </si>
  <si>
    <t>（各年度）</t>
    <phoneticPr fontId="2"/>
  </si>
  <si>
    <t>鹿沼駅～</t>
    <phoneticPr fontId="2"/>
  </si>
  <si>
    <t>平和タクシー
～</t>
    <phoneticPr fontId="2"/>
  </si>
  <si>
    <t>資料：市民部調</t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</si>
  <si>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</si>
  <si>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</si>
  <si>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</si>
  <si>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</si>
  <si>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</si>
  <si>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</si>
  <si>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</si>
  <si>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</si>
  <si>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</si>
  <si>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</si>
  <si>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</si>
  <si>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</si>
  <si>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</si>
  <si>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</si>
  <si>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</si>
  <si>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</si>
  <si>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</si>
  <si>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</si>
  <si>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</si>
  <si>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</si>
  <si>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199</t>
    <phoneticPr fontId="2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</si>
  <si>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</si>
  <si>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</si>
  <si>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</si>
  <si>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</si>
  <si>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</si>
  <si>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281</t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</si>
  <si>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</si>
  <si>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</si>
  <si>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</si>
  <si>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</si>
  <si>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　橋　　梁　　</t>
    <phoneticPr fontId="2"/>
  </si>
  <si>
    <t>路線名</t>
    <phoneticPr fontId="2"/>
  </si>
  <si>
    <t>調　　査　　地　　点</t>
    <phoneticPr fontId="2"/>
  </si>
  <si>
    <t>自転車</t>
    <phoneticPr fontId="3"/>
  </si>
  <si>
    <t>動力付
二輪車</t>
    <phoneticPr fontId="3"/>
  </si>
  <si>
    <t>0006</t>
    <phoneticPr fontId="2"/>
  </si>
  <si>
    <t>0017</t>
    <phoneticPr fontId="2"/>
  </si>
  <si>
    <t>茂呂615-4先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</si>
  <si>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</si>
  <si>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</si>
  <si>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</si>
  <si>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</si>
  <si>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</si>
  <si>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（シルバー人材脇）</t>
    <rPh sb="5" eb="7">
      <t>ジンザイ</t>
    </rPh>
    <rPh sb="7" eb="8">
      <t>ワキ</t>
    </rPh>
    <phoneticPr fontId="2"/>
  </si>
  <si>
    <t>0019</t>
    <phoneticPr fontId="2"/>
  </si>
  <si>
    <t>0349</t>
    <phoneticPr fontId="2"/>
  </si>
  <si>
    <t>磯町157-14先</t>
    <rPh sb="0" eb="2">
      <t>イソマチ</t>
    </rPh>
    <rPh sb="8" eb="9">
      <t>サキ</t>
    </rPh>
    <phoneticPr fontId="2"/>
  </si>
  <si>
    <t>（フェニックス脇）</t>
    <rPh sb="7" eb="8">
      <t>ワキ</t>
    </rPh>
    <phoneticPr fontId="2"/>
  </si>
  <si>
    <t>佐目町208先</t>
    <rPh sb="0" eb="2">
      <t>サメ</t>
    </rPh>
    <rPh sb="2" eb="3">
      <t>マチ</t>
    </rPh>
    <rPh sb="6" eb="7">
      <t>サキ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</si>
  <si>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</si>
  <si>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  <phoneticPr fontId="2"/>
  </si>
  <si>
    <t>5009</t>
    <phoneticPr fontId="2"/>
  </si>
  <si>
    <t>口粟野車庫</t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</si>
  <si>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</si>
  <si>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自動車＆軽自動車</t>
    <rPh sb="0" eb="3">
      <t>ジドウシャ</t>
    </rPh>
    <rPh sb="4" eb="8">
      <t>ケイジドウシャ</t>
    </rPh>
    <phoneticPr fontId="2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</si>
  <si>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</si>
  <si>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</si>
  <si>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特殊小型
自　動　車</t>
    <phoneticPr fontId="2"/>
  </si>
  <si>
    <t>特種用途
及び
大型特殊
自動車</t>
    <phoneticPr fontId="2"/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</si>
  <si>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</si>
  <si>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</si>
  <si>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車人員</t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</si>
  <si>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</si>
  <si>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軽自動車保有台数</t>
    <rPh sb="0" eb="4">
      <t>ケイジドウシャ</t>
    </rPh>
    <rPh sb="4" eb="6">
      <t>ホユウ</t>
    </rPh>
    <rPh sb="6" eb="8">
      <t>ダイスウ</t>
    </rPh>
    <phoneticPr fontId="2"/>
  </si>
  <si>
    <t>リーバス利用人員</t>
    <rPh sb="4" eb="6">
      <t>リヨウ</t>
    </rPh>
    <rPh sb="6" eb="8">
      <t>ジンイン</t>
    </rPh>
    <phoneticPr fontId="2"/>
  </si>
  <si>
    <t>30年度</t>
    <rPh sb="2" eb="4">
      <t>ネンド</t>
    </rPh>
    <phoneticPr fontId="2"/>
  </si>
  <si>
    <t>資料：東日本旅客鉄道㈱HP参照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3" eb="15">
      <t>サンショウ</t>
    </rPh>
    <phoneticPr fontId="2"/>
  </si>
  <si>
    <t>小来川・森崎</t>
    <rPh sb="0" eb="3">
      <t>オコロガワ</t>
    </rPh>
    <rPh sb="4" eb="6">
      <t>モリサキ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</si>
  <si>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</si>
  <si>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</si>
  <si>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</si>
  <si>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</si>
  <si>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</si>
  <si>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</si>
  <si>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</si>
  <si>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</si>
  <si>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</si>
  <si>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</si>
  <si>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令和元</t>
    <rPh sb="0" eb="2">
      <t>レイワ</t>
    </rPh>
    <rPh sb="2" eb="3">
      <t>ガン</t>
    </rPh>
    <phoneticPr fontId="2"/>
  </si>
  <si>
    <t>（令和2年10月20日・22日）</t>
    <rPh sb="1" eb="3">
      <t>レイワ</t>
    </rPh>
    <rPh sb="4" eb="5">
      <t>ネン</t>
    </rPh>
    <rPh sb="5" eb="6">
      <t>ヘイネン</t>
    </rPh>
    <rPh sb="7" eb="8">
      <t>ツキ</t>
    </rPh>
    <rPh sb="10" eb="11">
      <t>ニチ</t>
    </rPh>
    <rPh sb="14" eb="15">
      <t>ニチ</t>
    </rPh>
    <phoneticPr fontId="3"/>
  </si>
  <si>
    <t>0005</t>
    <phoneticPr fontId="3"/>
  </si>
  <si>
    <t>茂呂182-1先</t>
    <rPh sb="0" eb="2">
      <t>モロ</t>
    </rPh>
    <rPh sb="7" eb="8">
      <t>サキ</t>
    </rPh>
    <phoneticPr fontId="2"/>
  </si>
  <si>
    <t>（極瀬川付近）</t>
    <rPh sb="1" eb="2">
      <t>ゴク</t>
    </rPh>
    <rPh sb="2" eb="4">
      <t>セガワ</t>
    </rPh>
    <rPh sb="4" eb="6">
      <t>フキン</t>
    </rPh>
    <phoneticPr fontId="2"/>
  </si>
  <si>
    <t>上野町179-12先</t>
    <rPh sb="0" eb="2">
      <t>ウエノ</t>
    </rPh>
    <rPh sb="2" eb="3">
      <t>マチ</t>
    </rPh>
    <rPh sb="9" eb="10">
      <t>サキ</t>
    </rPh>
    <phoneticPr fontId="2"/>
  </si>
  <si>
    <t>（東町市営住宅西側付近）</t>
    <phoneticPr fontId="2"/>
  </si>
  <si>
    <t>0032</t>
    <phoneticPr fontId="3"/>
  </si>
  <si>
    <t>千渡793-1先</t>
    <rPh sb="0" eb="2">
      <t>センド</t>
    </rPh>
    <rPh sb="7" eb="8">
      <t>サキ</t>
    </rPh>
    <phoneticPr fontId="3"/>
  </si>
  <si>
    <t>（セブンイレブン千渡店）</t>
    <rPh sb="8" eb="10">
      <t>センド</t>
    </rPh>
    <rPh sb="10" eb="11">
      <t>テン</t>
    </rPh>
    <phoneticPr fontId="2"/>
  </si>
  <si>
    <t>0103</t>
    <phoneticPr fontId="3"/>
  </si>
  <si>
    <t>久野1180先</t>
    <rPh sb="0" eb="2">
      <t>クノ</t>
    </rPh>
    <rPh sb="6" eb="7">
      <t>サキ</t>
    </rPh>
    <phoneticPr fontId="3"/>
  </si>
  <si>
    <t>(小里機材付近）</t>
    <rPh sb="1" eb="3">
      <t>コザト</t>
    </rPh>
    <rPh sb="3" eb="5">
      <t>キザイ</t>
    </rPh>
    <rPh sb="5" eb="7">
      <t>フキン</t>
    </rPh>
    <phoneticPr fontId="3"/>
  </si>
  <si>
    <t>文化活動交流館
(花木センター)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</si>
  <si>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（注）　※印は令和2年10月1日お買いものバスとして路線変更</t>
    <rPh sb="1" eb="2">
      <t>チュウ</t>
    </rPh>
    <rPh sb="5" eb="6">
      <t>シルシ</t>
    </rPh>
    <rPh sb="7" eb="9">
      <t>レイワ</t>
    </rPh>
    <rPh sb="17" eb="18">
      <t>カ</t>
    </rPh>
    <phoneticPr fontId="2"/>
  </si>
  <si>
    <t>文化活動交流館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</si>
  <si>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</si>
  <si>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</si>
  <si>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</si>
  <si>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</si>
  <si>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2年度</t>
    <rPh sb="1" eb="3">
      <t>ネンド</t>
    </rPh>
    <phoneticPr fontId="2"/>
  </si>
  <si>
    <t>（注）　※印は令和2年10月1日お買いものバスとして路線変更</t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</si>
  <si>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</si>
  <si>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(令和2年4月1日現在)</t>
    <rPh sb="1" eb="3">
      <t>レイワ</t>
    </rPh>
    <rPh sb="4" eb="5">
      <t>ネン</t>
    </rPh>
    <phoneticPr fontId="2"/>
  </si>
  <si>
    <t>年　度</t>
    <rPh sb="0" eb="1">
      <t>ネン</t>
    </rPh>
    <rPh sb="2" eb="3">
      <t>ド</t>
    </rPh>
    <phoneticPr fontId="2"/>
  </si>
  <si>
    <t>引受郵便物数</t>
    <rPh sb="0" eb="2">
      <t>ヒキウケ</t>
    </rPh>
    <rPh sb="2" eb="5">
      <t>ユウビンブツ</t>
    </rPh>
    <rPh sb="5" eb="6">
      <t>スウ</t>
    </rPh>
    <phoneticPr fontId="2"/>
  </si>
  <si>
    <t>到着郵便物数</t>
    <rPh sb="0" eb="2">
      <t>トウチャク</t>
    </rPh>
    <rPh sb="2" eb="5">
      <t>ユウビンブツ</t>
    </rPh>
    <rPh sb="5" eb="6">
      <t>スウ</t>
    </rPh>
    <phoneticPr fontId="2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</si>
  <si>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</si>
  <si>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</si>
  <si>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</si>
  <si>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"/>
  </si>
  <si>
    <t>小型
四輪車</t>
    <phoneticPr fontId="2"/>
  </si>
  <si>
    <t>乗合
自動車</t>
    <phoneticPr fontId="2"/>
  </si>
  <si>
    <t xml:space="preserve">
世帯数</t>
    <rPh sb="1" eb="4">
      <t>セタイスウ</t>
    </rPh>
    <phoneticPr fontId="2"/>
  </si>
  <si>
    <t>19表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</si>
  <si>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令和2</t>
    <rPh sb="0" eb="2">
      <t>レイワ</t>
    </rPh>
    <phoneticPr fontId="2"/>
  </si>
  <si>
    <t>令和3年度</t>
    <rPh sb="0" eb="2">
      <t>レイワ</t>
    </rPh>
    <rPh sb="3" eb="5">
      <t>ネンド</t>
    </rPh>
    <phoneticPr fontId="2"/>
  </si>
  <si>
    <t>平成29年度</t>
    <phoneticPr fontId="2"/>
  </si>
  <si>
    <t>3年4月</t>
    <rPh sb="1" eb="2">
      <t>ネン</t>
    </rPh>
    <rPh sb="3" eb="4">
      <t>ガツ</t>
    </rPh>
    <phoneticPr fontId="2"/>
  </si>
  <si>
    <t>4年1月</t>
    <rPh sb="1" eb="2">
      <t>ネン</t>
    </rPh>
    <rPh sb="3" eb="4">
      <t>ガツ</t>
    </rPh>
    <phoneticPr fontId="2"/>
  </si>
  <si>
    <t>平成29年度</t>
    <rPh sb="0" eb="2">
      <t>ヘイセイ</t>
    </rPh>
    <rPh sb="4" eb="6">
      <t>ネンド</t>
    </rPh>
    <phoneticPr fontId="3"/>
  </si>
  <si>
    <t>令和元</t>
    <rPh sb="0" eb="2">
      <t>レイワ</t>
    </rPh>
    <rPh sb="2" eb="3">
      <t>ガン</t>
    </rPh>
    <phoneticPr fontId="3"/>
  </si>
  <si>
    <t>（令和4年4月1日現在）</t>
    <rPh sb="1" eb="3">
      <t>レイワ</t>
    </rPh>
    <rPh sb="4" eb="5">
      <t>ネン</t>
    </rPh>
    <rPh sb="5" eb="7">
      <t>４ガツ</t>
    </rPh>
    <rPh sb="7" eb="9">
      <t>１ニチ</t>
    </rPh>
    <rPh sb="9" eb="11">
      <t>ゲンザイ</t>
    </rPh>
    <phoneticPr fontId="2"/>
  </si>
  <si>
    <t>令和元</t>
    <rPh sb="0" eb="2">
      <t>レイワ</t>
    </rPh>
    <rPh sb="2" eb="3">
      <t>ガン</t>
    </rPh>
    <phoneticPr fontId="2"/>
  </si>
  <si>
    <t>郵便局数：（各年度末現在）</t>
    <rPh sb="0" eb="3">
      <t>ユウビンキョク</t>
    </rPh>
    <rPh sb="3" eb="4">
      <t>スウ</t>
    </rPh>
    <rPh sb="6" eb="9">
      <t>カクネンド</t>
    </rPh>
    <rPh sb="9" eb="10">
      <t>マツ</t>
    </rPh>
    <rPh sb="10" eb="12">
      <t>ゲンザイ</t>
    </rPh>
    <phoneticPr fontId="2"/>
  </si>
  <si>
    <t>郵便物数：(各年中)</t>
    <rPh sb="0" eb="2">
      <t>ユウビン</t>
    </rPh>
    <rPh sb="2" eb="3">
      <t>ブツ</t>
    </rPh>
    <rPh sb="3" eb="4">
      <t>スウ</t>
    </rPh>
    <rPh sb="6" eb="9">
      <t>カクネンチュウ</t>
    </rPh>
    <phoneticPr fontId="2"/>
  </si>
  <si>
    <t>利用世帯数</t>
    <rPh sb="0" eb="2">
      <t>リヨウ</t>
    </rPh>
    <rPh sb="2" eb="5">
      <t>セタイスウ</t>
    </rPh>
    <phoneticPr fontId="2"/>
  </si>
  <si>
    <t>3年度</t>
    <rPh sb="1" eb="3">
      <t>ネンド</t>
    </rPh>
    <phoneticPr fontId="2"/>
  </si>
  <si>
    <t>8-15　　テレビ契約状況</t>
    <rPh sb="9" eb="11">
      <t>ケイヤク</t>
    </rPh>
    <rPh sb="11" eb="13">
      <t>ジョウキョウ</t>
    </rPh>
    <phoneticPr fontId="2"/>
  </si>
  <si>
    <t>令和3年度</t>
    <rPh sb="0" eb="2">
      <t>レイワ</t>
    </rPh>
    <rPh sb="3" eb="5">
      <t>ネンド</t>
    </rPh>
    <phoneticPr fontId="3"/>
  </si>
  <si>
    <t>20表　リーバス利用人員　-令和3年度-</t>
    <rPh sb="8" eb="10">
      <t>リヨウ</t>
    </rPh>
    <rPh sb="10" eb="12">
      <t>ジンイン</t>
    </rPh>
    <rPh sb="14" eb="16">
      <t>レイワ</t>
    </rPh>
    <rPh sb="17" eb="18">
      <t>ネン</t>
    </rPh>
    <rPh sb="18" eb="19">
      <t>ド</t>
    </rPh>
    <phoneticPr fontId="2"/>
  </si>
  <si>
    <t>区　分</t>
  </si>
  <si>
    <t>7月</t>
  </si>
  <si>
    <t>8月</t>
  </si>
  <si>
    <t>9月</t>
  </si>
  <si>
    <t>10月</t>
  </si>
  <si>
    <t>11月</t>
  </si>
  <si>
    <t>12月</t>
  </si>
  <si>
    <t>平成28年</t>
    <rPh sb="0" eb="2">
      <t>ヘイセイ</t>
    </rPh>
    <phoneticPr fontId="2"/>
  </si>
  <si>
    <t>29年</t>
  </si>
  <si>
    <t>30年</t>
  </si>
  <si>
    <t>令和元年</t>
  </si>
  <si>
    <t>2年</t>
    <phoneticPr fontId="2"/>
  </si>
  <si>
    <t>3年</t>
    <rPh sb="1" eb="2">
      <t>ネン</t>
    </rPh>
    <phoneticPr fontId="2"/>
  </si>
  <si>
    <t>出入台数</t>
  </si>
  <si>
    <t>令和3年1月</t>
    <rPh sb="0" eb="2">
      <t>レイワ</t>
    </rPh>
    <rPh sb="3" eb="4">
      <t>ネン</t>
    </rPh>
    <phoneticPr fontId="2"/>
  </si>
  <si>
    <t>8-14　　　郵　便　施　設　数　</t>
    <rPh sb="7" eb="10">
      <t>ユウビン</t>
    </rPh>
    <rPh sb="11" eb="14">
      <t>シセツ</t>
    </rPh>
    <rPh sb="15" eb="16">
      <t>スウ</t>
    </rPh>
    <phoneticPr fontId="2"/>
  </si>
  <si>
    <t>8-16　　　ケーブルテレビ加入状況</t>
    <rPh sb="14" eb="16">
      <t>カニュウ</t>
    </rPh>
    <rPh sb="16" eb="18">
      <t>ジョウキョウ</t>
    </rPh>
    <phoneticPr fontId="2"/>
  </si>
  <si>
    <t>出入台数</t>
    <phoneticPr fontId="2"/>
  </si>
  <si>
    <t>年間出入台数</t>
    <rPh sb="0" eb="2">
      <t>ネンカン</t>
    </rPh>
    <rPh sb="2" eb="4">
      <t>シュツニュウ</t>
    </rPh>
    <rPh sb="4" eb="6">
      <t>ダイスウ</t>
    </rPh>
    <phoneticPr fontId="2"/>
  </si>
  <si>
    <t>令和3年度月別出入台数</t>
    <rPh sb="0" eb="2">
      <t>レイワ</t>
    </rPh>
    <rPh sb="3" eb="5">
      <t>ネンド</t>
    </rPh>
    <rPh sb="5" eb="6">
      <t>ゲツ</t>
    </rPh>
    <rPh sb="6" eb="7">
      <t>ベツ</t>
    </rPh>
    <rPh sb="7" eb="9">
      <t>シュツニュウ</t>
    </rPh>
    <rPh sb="9" eb="11">
      <t>ダイスウ</t>
    </rPh>
    <rPh sb="10" eb="11">
      <t>ニダイ</t>
    </rPh>
    <phoneticPr fontId="2"/>
  </si>
  <si>
    <t>（注）　鹿沼～古峰原　は「リーバス利用人員」に掲載</t>
    <phoneticPr fontId="2"/>
  </si>
  <si>
    <t>（注）　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</si>
  <si>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平成29年度、郵便物査数方法変更</t>
    <rPh sb="1" eb="2">
      <t>チュウ</t>
    </rPh>
    <rPh sb="4" eb="6">
      <t>ヘイセイ</t>
    </rPh>
    <rPh sb="8" eb="10">
      <t>ネンド</t>
    </rPh>
    <rPh sb="11" eb="14">
      <t>ユウビンブツ</t>
    </rPh>
    <rPh sb="14" eb="15">
      <t>サ</t>
    </rPh>
    <rPh sb="15" eb="16">
      <t>スウ</t>
    </rPh>
    <rPh sb="16" eb="18">
      <t>ホウホウ</t>
    </rPh>
    <rPh sb="18" eb="20">
      <t>ヘンコウ</t>
    </rPh>
    <phoneticPr fontId="2"/>
  </si>
  <si>
    <t>(注）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</si>
</sst>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.0_ "/>
    <numFmt numFmtId="177" formatCode="#,##0_ "/>
    <numFmt numFmtId="178" formatCode="#,##0.0_ "/>
    <numFmt numFmtId="179" formatCode="#,##0_);\(#,##0\)"/>
    <numFmt numFmtId="180" formatCode="#,##0_);[Red]\(#,##0\)"/>
    <numFmt numFmtId="181" formatCode="#,##0;&quot;△ &quot;#,##0"/>
    <numFmt numFmtId="182" formatCode="#,##0.0_);[Red]\(#,##0.0\)"/>
    <numFmt numFmtId="183" formatCode="0.0_);[Red]\(0.0\)"/>
    <numFmt numFmtId="184" formatCode="0.0_);\(0.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72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179" fontId="4" fillId="0" borderId="6" xfId="1" applyNumberFormat="1" applyFont="1" applyFill="1" applyBorder="1" applyAlignment="1">
      <alignment vertical="center"/>
    </xf>
    <xf numFmtId="179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38" fontId="10" fillId="0" borderId="0" xfId="0" applyNumberFormat="1" applyFont="1" applyFill="1" applyAlignment="1">
      <alignment vertical="center"/>
    </xf>
    <xf numFmtId="38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4" fillId="0" borderId="6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right" vertical="center"/>
    </xf>
    <xf numFmtId="180" fontId="4" fillId="0" borderId="11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7" fillId="0" borderId="0" xfId="0" applyNumberFormat="1" applyFont="1" applyFill="1" applyBorder="1"/>
    <xf numFmtId="180" fontId="7" fillId="0" borderId="0" xfId="0" applyNumberFormat="1" applyFont="1" applyFill="1" applyBorder="1"/>
    <xf numFmtId="180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1" fontId="4" fillId="0" borderId="1" xfId="0" applyNumberFormat="1" applyFont="1" applyFill="1" applyBorder="1" applyAlignment="1">
      <alignment horizontal="distributed" vertical="center" justifyLastLine="1"/>
    </xf>
    <xf numFmtId="181" fontId="4" fillId="0" borderId="14" xfId="0" applyNumberFormat="1" applyFont="1" applyFill="1" applyBorder="1" applyAlignment="1">
      <alignment horizontal="distributed" vertical="center" justifyLastLine="1"/>
    </xf>
    <xf numFmtId="181" fontId="5" fillId="0" borderId="1" xfId="0" applyNumberFormat="1" applyFont="1" applyFill="1" applyBorder="1" applyAlignment="1">
      <alignment horizontal="distributed" vertical="center" wrapText="1" justifyLastLine="1"/>
    </xf>
    <xf numFmtId="0" fontId="20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 applyAlignment="1">
      <alignment horizontal="justify" vertical="center"/>
    </xf>
    <xf numFmtId="0" fontId="5" fillId="0" borderId="0" xfId="0" applyFont="1"/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1" fontId="5" fillId="0" borderId="0" xfId="0" applyNumberFormat="1" applyFont="1" applyFill="1" applyBorder="1" applyAlignment="1">
      <alignment horizontal="center" vertical="center" textRotation="255"/>
    </xf>
    <xf numFmtId="181" fontId="5" fillId="0" borderId="0" xfId="0" applyNumberFormat="1" applyFont="1" applyFill="1" applyBorder="1" applyAlignment="1">
      <alignment vertical="center"/>
    </xf>
    <xf numFmtId="181" fontId="5" fillId="0" borderId="0" xfId="0" applyNumberFormat="1" applyFont="1" applyFill="1" applyAlignment="1">
      <alignment vertical="center"/>
    </xf>
    <xf numFmtId="181" fontId="7" fillId="0" borderId="2" xfId="0" applyNumberFormat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0" fontId="7" fillId="0" borderId="0" xfId="0" applyFont="1" applyFill="1" applyAlignment="1">
      <alignment horizontal="right"/>
    </xf>
    <xf numFmtId="0" fontId="21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Alignment="1">
      <alignment horizontal="left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0" xfId="1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181" fontId="4" fillId="0" borderId="5" xfId="0" applyNumberFormat="1" applyFont="1" applyFill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38" fontId="8" fillId="0" borderId="0" xfId="1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distributed" vertical="center" wrapText="1" justifyLastLine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right" vertical="center" wrapText="1"/>
    </xf>
    <xf numFmtId="0" fontId="28" fillId="0" borderId="4" xfId="0" applyNumberFormat="1" applyFont="1" applyFill="1" applyBorder="1" applyAlignment="1">
      <alignment horizontal="right" vertical="center" wrapText="1"/>
    </xf>
    <xf numFmtId="178" fontId="28" fillId="0" borderId="6" xfId="0" applyNumberFormat="1" applyFont="1" applyFill="1" applyBorder="1" applyAlignment="1">
      <alignment horizontal="right" vertical="center"/>
    </xf>
    <xf numFmtId="178" fontId="28" fillId="0" borderId="3" xfId="0" applyNumberFormat="1" applyFont="1" applyFill="1" applyBorder="1" applyAlignment="1">
      <alignment vertical="center"/>
    </xf>
    <xf numFmtId="0" fontId="30" fillId="0" borderId="5" xfId="0" applyFont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/>
    </xf>
    <xf numFmtId="180" fontId="8" fillId="0" borderId="3" xfId="0" applyNumberFormat="1" applyFont="1" applyFill="1" applyBorder="1" applyAlignment="1">
      <alignment horizontal="center"/>
    </xf>
    <xf numFmtId="177" fontId="28" fillId="0" borderId="9" xfId="0" applyNumberFormat="1" applyFont="1" applyFill="1" applyBorder="1" applyAlignment="1">
      <alignment vertical="center"/>
    </xf>
    <xf numFmtId="178" fontId="28" fillId="0" borderId="9" xfId="0" applyNumberFormat="1" applyFont="1" applyFill="1" applyBorder="1" applyAlignment="1">
      <alignment vertical="center"/>
    </xf>
    <xf numFmtId="177" fontId="28" fillId="0" borderId="6" xfId="0" applyNumberFormat="1" applyFont="1" applyBorder="1" applyAlignment="1">
      <alignment vertical="center"/>
    </xf>
    <xf numFmtId="176" fontId="28" fillId="0" borderId="0" xfId="0" applyNumberFormat="1" applyFont="1" applyAlignment="1">
      <alignment vertical="center" shrinkToFit="1"/>
    </xf>
    <xf numFmtId="177" fontId="28" fillId="0" borderId="1" xfId="0" applyNumberFormat="1" applyFont="1" applyFill="1" applyBorder="1" applyAlignment="1">
      <alignment vertical="center"/>
    </xf>
    <xf numFmtId="178" fontId="28" fillId="0" borderId="5" xfId="0" applyNumberFormat="1" applyFont="1" applyFill="1" applyBorder="1" applyAlignment="1">
      <alignment vertical="center" shrinkToFit="1"/>
    </xf>
    <xf numFmtId="0" fontId="7" fillId="0" borderId="0" xfId="0" applyFont="1" applyFill="1" applyAlignment="1"/>
    <xf numFmtId="0" fontId="28" fillId="0" borderId="4" xfId="0" applyFont="1" applyFill="1" applyBorder="1" applyAlignment="1">
      <alignment horizontal="center" vertical="center"/>
    </xf>
    <xf numFmtId="180" fontId="28" fillId="0" borderId="6" xfId="0" applyNumberFormat="1" applyFont="1" applyFill="1" applyBorder="1" applyAlignment="1">
      <alignment horizontal="right" vertical="center"/>
    </xf>
    <xf numFmtId="180" fontId="28" fillId="0" borderId="11" xfId="0" applyNumberFormat="1" applyFont="1" applyFill="1" applyBorder="1" applyAlignment="1">
      <alignment horizontal="right" vertical="center"/>
    </xf>
    <xf numFmtId="178" fontId="28" fillId="0" borderId="11" xfId="0" applyNumberFormat="1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9" fillId="0" borderId="0" xfId="0" applyFont="1" applyAlignment="1"/>
    <xf numFmtId="180" fontId="5" fillId="0" borderId="10" xfId="0" applyNumberFormat="1" applyFont="1" applyFill="1" applyBorder="1" applyAlignment="1">
      <alignment horizontal="center" vertical="center"/>
    </xf>
    <xf numFmtId="180" fontId="5" fillId="0" borderId="1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79" fontId="4" fillId="0" borderId="11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distributed" textRotation="255" justifyLastLine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8" fontId="5" fillId="0" borderId="9" xfId="0" applyNumberFormat="1" applyFont="1" applyBorder="1" applyAlignment="1">
      <alignment horizontal="right" vertical="center"/>
    </xf>
    <xf numFmtId="38" fontId="5" fillId="0" borderId="10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8" fillId="0" borderId="1" xfId="1" applyFont="1" applyBorder="1" applyAlignment="1">
      <alignment vertical="center"/>
    </xf>
    <xf numFmtId="178" fontId="28" fillId="0" borderId="11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6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180" fontId="8" fillId="0" borderId="0" xfId="0" applyNumberFormat="1" applyFont="1" applyFill="1"/>
    <xf numFmtId="0" fontId="22" fillId="0" borderId="0" xfId="0" applyFont="1" applyFill="1" applyBorder="1" applyAlignment="1">
      <alignment vertical="center"/>
    </xf>
    <xf numFmtId="38" fontId="23" fillId="0" borderId="0" xfId="1" applyFont="1" applyBorder="1" applyAlignment="1">
      <alignment vertical="center"/>
    </xf>
    <xf numFmtId="38" fontId="22" fillId="0" borderId="0" xfId="1" applyFont="1" applyAlignment="1">
      <alignment vertical="center"/>
    </xf>
    <xf numFmtId="38" fontId="26" fillId="0" borderId="0" xfId="0" applyNumberFormat="1" applyFont="1" applyFill="1" applyAlignment="1">
      <alignment vertical="center"/>
    </xf>
    <xf numFmtId="178" fontId="4" fillId="0" borderId="6" xfId="0" applyNumberFormat="1" applyFont="1" applyFill="1" applyBorder="1" applyAlignment="1">
      <alignment horizontal="right" vertical="center"/>
    </xf>
    <xf numFmtId="177" fontId="28" fillId="0" borderId="6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vertical="center"/>
    </xf>
    <xf numFmtId="181" fontId="4" fillId="0" borderId="6" xfId="0" applyNumberFormat="1" applyFont="1" applyBorder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32" fillId="0" borderId="3" xfId="0" applyNumberFormat="1" applyFont="1" applyFill="1" applyBorder="1" applyAlignment="1">
      <alignment vertical="center"/>
    </xf>
    <xf numFmtId="0" fontId="32" fillId="0" borderId="12" xfId="0" applyNumberFormat="1" applyFont="1" applyFill="1" applyBorder="1" applyAlignment="1">
      <alignment horizontal="right" vertical="center"/>
    </xf>
    <xf numFmtId="38" fontId="32" fillId="0" borderId="15" xfId="1" applyFont="1" applyFill="1" applyBorder="1" applyAlignment="1">
      <alignment vertical="center"/>
    </xf>
    <xf numFmtId="177" fontId="32" fillId="0" borderId="3" xfId="0" applyNumberFormat="1" applyFont="1" applyFill="1" applyBorder="1" applyAlignment="1">
      <alignment horizontal="left" vertical="center" shrinkToFit="1"/>
    </xf>
    <xf numFmtId="177" fontId="32" fillId="0" borderId="12" xfId="0" applyNumberFormat="1" applyFont="1" applyFill="1" applyBorder="1" applyAlignment="1">
      <alignment vertical="center"/>
    </xf>
    <xf numFmtId="180" fontId="0" fillId="0" borderId="0" xfId="0" applyNumberFormat="1" applyFont="1" applyFill="1"/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181" fontId="34" fillId="0" borderId="2" xfId="0" applyNumberFormat="1" applyFont="1" applyFill="1" applyBorder="1" applyAlignment="1">
      <alignment horizontal="center" vertical="center"/>
    </xf>
    <xf numFmtId="181" fontId="28" fillId="0" borderId="6" xfId="0" applyNumberFormat="1" applyFont="1" applyBorder="1" applyAlignment="1">
      <alignment vertical="center"/>
    </xf>
    <xf numFmtId="181" fontId="28" fillId="0" borderId="0" xfId="0" applyNumberFormat="1" applyFont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4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38" fontId="5" fillId="0" borderId="0" xfId="1" applyFont="1" applyFill="1" applyAlignment="1"/>
    <xf numFmtId="0" fontId="5" fillId="0" borderId="0" xfId="0" applyFont="1" applyFill="1" applyAlignment="1"/>
    <xf numFmtId="0" fontId="7" fillId="0" borderId="2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4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38" fontId="5" fillId="0" borderId="6" xfId="5" applyFont="1" applyBorder="1" applyAlignment="1">
      <alignment vertical="center"/>
    </xf>
    <xf numFmtId="38" fontId="5" fillId="0" borderId="0" xfId="5" applyFont="1" applyBorder="1" applyAlignment="1">
      <alignment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Border="1" applyAlignment="1">
      <alignment vertical="center"/>
    </xf>
    <xf numFmtId="38" fontId="5" fillId="0" borderId="0" xfId="5" applyFont="1" applyFill="1" applyBorder="1" applyAlignment="1">
      <alignment vertical="center"/>
    </xf>
    <xf numFmtId="38" fontId="7" fillId="0" borderId="1" xfId="5" applyFont="1" applyBorder="1" applyAlignment="1">
      <alignment horizontal="center" vertical="center" wrapText="1"/>
    </xf>
    <xf numFmtId="38" fontId="5" fillId="0" borderId="1" xfId="5" applyFont="1" applyBorder="1" applyAlignment="1">
      <alignment horizontal="center" vertical="center" wrapText="1"/>
    </xf>
    <xf numFmtId="38" fontId="5" fillId="0" borderId="5" xfId="5" applyFont="1" applyBorder="1" applyAlignment="1">
      <alignment horizontal="center" vertical="center" wrapText="1"/>
    </xf>
    <xf numFmtId="38" fontId="5" fillId="0" borderId="9" xfId="5" applyFont="1" applyBorder="1" applyAlignment="1">
      <alignment vertical="center"/>
    </xf>
    <xf numFmtId="38" fontId="5" fillId="0" borderId="10" xfId="5" applyFont="1" applyBorder="1" applyAlignment="1">
      <alignment vertical="center"/>
    </xf>
    <xf numFmtId="38" fontId="5" fillId="0" borderId="11" xfId="5" applyFont="1" applyBorder="1" applyAlignment="1">
      <alignment vertical="center"/>
    </xf>
    <xf numFmtId="38" fontId="30" fillId="0" borderId="0" xfId="5" applyFont="1" applyBorder="1" applyAlignment="1">
      <alignment vertical="center"/>
    </xf>
    <xf numFmtId="38" fontId="23" fillId="0" borderId="0" xfId="5" applyFont="1" applyFill="1" applyBorder="1" applyAlignment="1">
      <alignment vertical="center"/>
    </xf>
    <xf numFmtId="38" fontId="23" fillId="0" borderId="0" xfId="5" applyFont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180" fontId="1" fillId="0" borderId="0" xfId="0" applyNumberFormat="1" applyFont="1" applyFill="1"/>
    <xf numFmtId="0" fontId="1" fillId="0" borderId="0" xfId="0" applyFont="1" applyFill="1"/>
    <xf numFmtId="0" fontId="26" fillId="0" borderId="0" xfId="0" applyFont="1" applyFill="1" applyBorder="1" applyAlignment="1">
      <alignment vertical="center"/>
    </xf>
    <xf numFmtId="181" fontId="27" fillId="0" borderId="3" xfId="0" applyNumberFormat="1" applyFont="1" applyFill="1" applyBorder="1" applyAlignment="1">
      <alignment vertical="center"/>
    </xf>
    <xf numFmtId="181" fontId="27" fillId="0" borderId="1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/>
    <xf numFmtId="0" fontId="7" fillId="0" borderId="0" xfId="0" applyFont="1" applyBorder="1" applyAlignment="1">
      <alignment horizontal="right"/>
    </xf>
    <xf numFmtId="180" fontId="0" fillId="0" borderId="0" xfId="0" applyNumberFormat="1" applyFont="1" applyFill="1" applyAlignment="1"/>
    <xf numFmtId="0" fontId="0" fillId="0" borderId="0" xfId="0" applyFont="1" applyFill="1" applyAlignment="1"/>
    <xf numFmtId="180" fontId="8" fillId="0" borderId="0" xfId="0" applyNumberFormat="1" applyFont="1" applyFill="1" applyAlignment="1"/>
    <xf numFmtId="0" fontId="8" fillId="0" borderId="0" xfId="0" applyFont="1" applyFill="1" applyAlignment="1"/>
    <xf numFmtId="38" fontId="7" fillId="0" borderId="0" xfId="1" applyFont="1" applyFill="1" applyAlignment="1"/>
    <xf numFmtId="38" fontId="7" fillId="0" borderId="0" xfId="1" applyFont="1" applyFill="1" applyAlignment="1">
      <alignment horizontal="right"/>
    </xf>
    <xf numFmtId="0" fontId="4" fillId="0" borderId="0" xfId="0" applyFont="1" applyFill="1" applyBorder="1" applyAlignment="1"/>
    <xf numFmtId="38" fontId="31" fillId="0" borderId="0" xfId="5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6" fontId="7" fillId="0" borderId="0" xfId="3" applyFont="1" applyFill="1" applyBorder="1" applyAlignment="1">
      <alignment vertic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>
      <alignment vertical="center" justifyLastLine="1"/>
    </xf>
    <xf numFmtId="57" fontId="5" fillId="0" borderId="6" xfId="0" applyNumberFormat="1" applyFont="1" applyFill="1" applyBorder="1" applyAlignment="1">
      <alignment horizontal="right" vertical="center" shrinkToFit="1"/>
    </xf>
    <xf numFmtId="57" fontId="5" fillId="0" borderId="9" xfId="0" applyNumberFormat="1" applyFont="1" applyFill="1" applyBorder="1" applyAlignment="1">
      <alignment horizontal="center" vertical="center" shrinkToFit="1"/>
    </xf>
    <xf numFmtId="57" fontId="5" fillId="0" borderId="6" xfId="0" applyNumberFormat="1" applyFont="1" applyFill="1" applyBorder="1" applyAlignment="1">
      <alignment horizontal="center" vertical="center" shrinkToFit="1"/>
    </xf>
    <xf numFmtId="57" fontId="5" fillId="0" borderId="10" xfId="0" applyNumberFormat="1" applyFont="1" applyFill="1" applyBorder="1" applyAlignment="1">
      <alignment horizontal="center" vertical="center"/>
    </xf>
    <xf numFmtId="180" fontId="28" fillId="0" borderId="6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vertical="center" shrinkToFit="1"/>
    </xf>
    <xf numFmtId="177" fontId="4" fillId="0" borderId="11" xfId="0" applyNumberFormat="1" applyFont="1" applyFill="1" applyBorder="1" applyAlignment="1">
      <alignment vertical="center" shrinkToFit="1"/>
    </xf>
    <xf numFmtId="38" fontId="23" fillId="0" borderId="0" xfId="1" applyFont="1" applyFill="1" applyAlignment="1">
      <alignment vertical="center"/>
    </xf>
    <xf numFmtId="38" fontId="23" fillId="0" borderId="0" xfId="1" applyFont="1" applyFill="1" applyBorder="1" applyAlignment="1">
      <alignment vertical="center"/>
    </xf>
    <xf numFmtId="38" fontId="29" fillId="0" borderId="0" xfId="1" applyFont="1" applyFill="1" applyAlignment="1">
      <alignment vertical="center"/>
    </xf>
    <xf numFmtId="0" fontId="23" fillId="0" borderId="2" xfId="0" applyFont="1" applyFill="1" applyBorder="1" applyAlignment="1">
      <alignment horizontal="right"/>
    </xf>
    <xf numFmtId="183" fontId="28" fillId="0" borderId="6" xfId="0" applyNumberFormat="1" applyFont="1" applyFill="1" applyBorder="1" applyAlignment="1">
      <alignment vertical="center"/>
    </xf>
    <xf numFmtId="183" fontId="28" fillId="0" borderId="11" xfId="0" applyNumberFormat="1" applyFont="1" applyFill="1" applyBorder="1" applyAlignment="1">
      <alignment vertical="center"/>
    </xf>
    <xf numFmtId="184" fontId="28" fillId="0" borderId="11" xfId="0" applyNumberFormat="1" applyFont="1" applyFill="1" applyBorder="1" applyAlignment="1">
      <alignment horizontal="right" vertical="center"/>
    </xf>
    <xf numFmtId="38" fontId="7" fillId="0" borderId="0" xfId="5" applyFont="1" applyBorder="1" applyAlignment="1">
      <alignment vertical="center"/>
    </xf>
    <xf numFmtId="181" fontId="29" fillId="0" borderId="2" xfId="0" applyNumberFormat="1" applyFont="1" applyFill="1" applyBorder="1" applyAlignment="1">
      <alignment horizontal="right"/>
    </xf>
    <xf numFmtId="0" fontId="27" fillId="0" borderId="4" xfId="0" applyFont="1" applyFill="1" applyBorder="1" applyAlignment="1">
      <alignment horizontal="center" vertical="center"/>
    </xf>
    <xf numFmtId="177" fontId="27" fillId="0" borderId="3" xfId="0" applyNumberFormat="1" applyFont="1" applyBorder="1" applyAlignment="1">
      <alignment vertical="center" shrinkToFit="1"/>
    </xf>
    <xf numFmtId="177" fontId="27" fillId="0" borderId="3" xfId="0" applyNumberFormat="1" applyFont="1" applyFill="1" applyBorder="1" applyAlignment="1">
      <alignment vertical="center" shrinkToFit="1"/>
    </xf>
    <xf numFmtId="177" fontId="27" fillId="0" borderId="12" xfId="0" applyNumberFormat="1" applyFont="1" applyFill="1" applyBorder="1" applyAlignment="1">
      <alignment vertical="center" shrinkToFit="1"/>
    </xf>
    <xf numFmtId="3" fontId="27" fillId="0" borderId="3" xfId="0" applyNumberFormat="1" applyFont="1" applyFill="1" applyBorder="1" applyAlignment="1">
      <alignment vertical="center"/>
    </xf>
    <xf numFmtId="3" fontId="27" fillId="0" borderId="12" xfId="0" applyNumberFormat="1" applyFont="1" applyFill="1" applyBorder="1" applyAlignment="1">
      <alignment vertical="center"/>
    </xf>
    <xf numFmtId="3" fontId="27" fillId="0" borderId="15" xfId="0" applyNumberFormat="1" applyFont="1" applyFill="1" applyBorder="1" applyAlignment="1">
      <alignment vertical="center"/>
    </xf>
    <xf numFmtId="180" fontId="27" fillId="0" borderId="3" xfId="0" applyNumberFormat="1" applyFont="1" applyFill="1" applyBorder="1" applyAlignment="1">
      <alignment vertical="center"/>
    </xf>
    <xf numFmtId="180" fontId="27" fillId="0" borderId="12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28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177" fontId="6" fillId="0" borderId="3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vertical="center"/>
    </xf>
    <xf numFmtId="0" fontId="36" fillId="0" borderId="15" xfId="0" applyFont="1" applyBorder="1" applyAlignment="1">
      <alignment horizontal="center" vertical="center" wrapText="1"/>
    </xf>
    <xf numFmtId="38" fontId="36" fillId="0" borderId="3" xfId="0" applyNumberFormat="1" applyFont="1" applyBorder="1" applyAlignment="1">
      <alignment horizontal="right" vertical="center"/>
    </xf>
    <xf numFmtId="38" fontId="36" fillId="0" borderId="12" xfId="0" applyNumberFormat="1" applyFont="1" applyBorder="1" applyAlignment="1">
      <alignment horizontal="right" vertical="center"/>
    </xf>
    <xf numFmtId="38" fontId="36" fillId="0" borderId="15" xfId="0" applyNumberFormat="1" applyFont="1" applyBorder="1" applyAlignment="1">
      <alignment horizontal="right" vertical="center"/>
    </xf>
    <xf numFmtId="38" fontId="36" fillId="0" borderId="3" xfId="5" applyFont="1" applyBorder="1" applyAlignment="1">
      <alignment vertical="center"/>
    </xf>
    <xf numFmtId="38" fontId="36" fillId="0" borderId="12" xfId="5" applyFont="1" applyBorder="1" applyAlignment="1">
      <alignment vertical="center"/>
    </xf>
    <xf numFmtId="0" fontId="30" fillId="0" borderId="2" xfId="0" applyFont="1" applyBorder="1" applyAlignment="1">
      <alignment horizontal="right"/>
    </xf>
    <xf numFmtId="183" fontId="27" fillId="0" borderId="3" xfId="0" applyNumberFormat="1" applyFont="1" applyFill="1" applyBorder="1" applyAlignment="1">
      <alignment vertical="center"/>
    </xf>
    <xf numFmtId="183" fontId="27" fillId="0" borderId="12" xfId="0" applyNumberFormat="1" applyFont="1" applyFill="1" applyBorder="1" applyAlignment="1">
      <alignment vertical="center"/>
    </xf>
    <xf numFmtId="177" fontId="28" fillId="0" borderId="6" xfId="0" applyNumberFormat="1" applyFont="1" applyFill="1" applyBorder="1" applyAlignment="1">
      <alignment vertical="center"/>
    </xf>
    <xf numFmtId="38" fontId="28" fillId="0" borderId="0" xfId="1" applyFont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2" xfId="0" applyFont="1" applyFill="1" applyBorder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right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38" fontId="30" fillId="0" borderId="6" xfId="0" applyNumberFormat="1" applyFont="1" applyBorder="1" applyAlignment="1">
      <alignment horizontal="right" vertical="center"/>
    </xf>
    <xf numFmtId="38" fontId="30" fillId="0" borderId="11" xfId="0" applyNumberFormat="1" applyFont="1" applyBorder="1" applyAlignment="1">
      <alignment horizontal="right" vertical="center"/>
    </xf>
    <xf numFmtId="38" fontId="30" fillId="0" borderId="4" xfId="0" applyNumberFormat="1" applyFont="1" applyBorder="1" applyAlignment="1">
      <alignment horizontal="right" vertical="center"/>
    </xf>
    <xf numFmtId="38" fontId="30" fillId="0" borderId="6" xfId="5" applyFont="1" applyBorder="1" applyAlignment="1">
      <alignment vertical="center"/>
    </xf>
    <xf numFmtId="38" fontId="30" fillId="0" borderId="11" xfId="5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28" fillId="0" borderId="6" xfId="0" applyNumberFormat="1" applyFont="1" applyFill="1" applyBorder="1" applyAlignment="1">
      <alignment vertical="center"/>
    </xf>
    <xf numFmtId="178" fontId="28" fillId="0" borderId="6" xfId="0" applyNumberFormat="1" applyFont="1" applyFill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77" fontId="28" fillId="0" borderId="3" xfId="0" applyNumberFormat="1" applyFont="1" applyFill="1" applyBorder="1" applyAlignment="1">
      <alignment vertical="center"/>
    </xf>
    <xf numFmtId="180" fontId="27" fillId="0" borderId="3" xfId="0" applyNumberFormat="1" applyFont="1" applyFill="1" applyBorder="1" applyAlignment="1">
      <alignment horizontal="right" vertical="center"/>
    </xf>
    <xf numFmtId="180" fontId="27" fillId="0" borderId="12" xfId="0" applyNumberFormat="1" applyFont="1" applyFill="1" applyBorder="1" applyAlignment="1">
      <alignment horizontal="right" vertical="center"/>
    </xf>
    <xf numFmtId="179" fontId="27" fillId="0" borderId="6" xfId="1" applyNumberFormat="1" applyFont="1" applyFill="1" applyBorder="1" applyAlignment="1">
      <alignment vertical="center"/>
    </xf>
    <xf numFmtId="179" fontId="27" fillId="0" borderId="11" xfId="1" applyNumberFormat="1" applyFont="1" applyFill="1" applyBorder="1" applyAlignment="1">
      <alignment vertical="center"/>
    </xf>
    <xf numFmtId="179" fontId="27" fillId="0" borderId="4" xfId="1" applyNumberFormat="1" applyFont="1" applyFill="1" applyBorder="1" applyAlignment="1">
      <alignment vertical="center"/>
    </xf>
    <xf numFmtId="179" fontId="28" fillId="0" borderId="6" xfId="1" applyNumberFormat="1" applyFont="1" applyFill="1" applyBorder="1" applyAlignment="1">
      <alignment vertical="center"/>
    </xf>
    <xf numFmtId="179" fontId="28" fillId="0" borderId="11" xfId="1" applyNumberFormat="1" applyFont="1" applyFill="1" applyBorder="1" applyAlignment="1">
      <alignment vertical="center"/>
    </xf>
    <xf numFmtId="179" fontId="28" fillId="0" borderId="4" xfId="1" applyNumberFormat="1" applyFont="1" applyFill="1" applyBorder="1" applyAlignment="1">
      <alignment vertical="center"/>
    </xf>
    <xf numFmtId="179" fontId="28" fillId="0" borderId="3" xfId="1" applyNumberFormat="1" applyFont="1" applyFill="1" applyBorder="1" applyAlignment="1">
      <alignment vertical="center"/>
    </xf>
    <xf numFmtId="179" fontId="28" fillId="0" borderId="12" xfId="1" applyNumberFormat="1" applyFont="1" applyFill="1" applyBorder="1" applyAlignment="1">
      <alignment vertical="center"/>
    </xf>
    <xf numFmtId="179" fontId="28" fillId="0" borderId="15" xfId="1" applyNumberFormat="1" applyFont="1" applyFill="1" applyBorder="1" applyAlignment="1">
      <alignment vertical="center"/>
    </xf>
    <xf numFmtId="49" fontId="28" fillId="0" borderId="4" xfId="1" applyNumberFormat="1" applyFont="1" applyFill="1" applyBorder="1" applyAlignment="1">
      <alignment horizontal="center" vertical="center" shrinkToFit="1"/>
    </xf>
    <xf numFmtId="49" fontId="38" fillId="0" borderId="4" xfId="1" applyNumberFormat="1" applyFont="1" applyFill="1" applyBorder="1" applyAlignment="1">
      <alignment horizontal="center" vertical="center"/>
    </xf>
    <xf numFmtId="49" fontId="28" fillId="0" borderId="4" xfId="1" applyNumberFormat="1" applyFont="1" applyFill="1" applyBorder="1" applyAlignment="1">
      <alignment horizontal="center" vertical="center"/>
    </xf>
    <xf numFmtId="49" fontId="28" fillId="0" borderId="15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vertical="center" wrapText="1" justifyLastLine="1"/>
    </xf>
    <xf numFmtId="3" fontId="31" fillId="0" borderId="1" xfId="0" applyNumberFormat="1" applyFont="1" applyFill="1" applyBorder="1" applyAlignment="1">
      <alignment horizontal="center" vertical="center" justifyLastLine="1"/>
    </xf>
    <xf numFmtId="3" fontId="31" fillId="0" borderId="1" xfId="0" applyNumberFormat="1" applyFont="1" applyFill="1" applyBorder="1" applyAlignment="1">
      <alignment vertical="center" justifyLastLine="1"/>
    </xf>
    <xf numFmtId="0" fontId="31" fillId="0" borderId="7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justifyLastLine="1"/>
    </xf>
    <xf numFmtId="0" fontId="31" fillId="0" borderId="1" xfId="0" applyFont="1" applyFill="1" applyBorder="1" applyAlignment="1">
      <alignment horizontal="center" vertical="center" wrapText="1" justifyLastLine="1"/>
    </xf>
    <xf numFmtId="0" fontId="31" fillId="0" borderId="7" xfId="0" applyFont="1" applyFill="1" applyBorder="1" applyAlignment="1">
      <alignment horizontal="distributed" vertical="center" justifyLastLine="1"/>
    </xf>
    <xf numFmtId="3" fontId="31" fillId="0" borderId="1" xfId="0" applyNumberFormat="1" applyFont="1" applyFill="1" applyBorder="1" applyAlignment="1">
      <alignment horizontal="center" vertical="center" wrapText="1" justifyLastLine="1"/>
    </xf>
    <xf numFmtId="0" fontId="31" fillId="0" borderId="0" xfId="0" applyFont="1" applyFill="1" applyBorder="1" applyAlignment="1">
      <alignment horizontal="distributed" vertical="center" justifyLastLine="1"/>
    </xf>
    <xf numFmtId="3" fontId="31" fillId="0" borderId="0" xfId="0" applyNumberFormat="1" applyFont="1" applyFill="1" applyBorder="1" applyAlignment="1">
      <alignment vertical="center" justifyLastLine="1"/>
    </xf>
    <xf numFmtId="3" fontId="31" fillId="0" borderId="0" xfId="0" applyNumberFormat="1" applyFont="1" applyFill="1" applyBorder="1" applyAlignment="1">
      <alignment horizontal="center" vertical="center" justifyLastLine="1"/>
    </xf>
    <xf numFmtId="3" fontId="31" fillId="0" borderId="0" xfId="0" applyNumberFormat="1" applyFont="1" applyFill="1" applyBorder="1" applyAlignment="1">
      <alignment horizontal="center" vertical="center" wrapText="1" justifyLastLine="1"/>
    </xf>
    <xf numFmtId="179" fontId="31" fillId="0" borderId="2" xfId="0" applyNumberFormat="1" applyFont="1" applyFill="1" applyBorder="1" applyAlignment="1">
      <alignment vertical="center"/>
    </xf>
    <xf numFmtId="179" fontId="28" fillId="0" borderId="2" xfId="0" applyNumberFormat="1" applyFont="1" applyFill="1" applyBorder="1" applyAlignment="1">
      <alignment vertical="center"/>
    </xf>
    <xf numFmtId="179" fontId="27" fillId="0" borderId="2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3" fontId="31" fillId="0" borderId="14" xfId="0" applyNumberFormat="1" applyFont="1" applyFill="1" applyBorder="1" applyAlignment="1">
      <alignment horizontal="center" vertical="center" justifyLastLine="1"/>
    </xf>
    <xf numFmtId="55" fontId="8" fillId="0" borderId="0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38" fontId="29" fillId="0" borderId="0" xfId="1" applyFont="1" applyAlignment="1">
      <alignment vertical="center"/>
    </xf>
    <xf numFmtId="38" fontId="30" fillId="0" borderId="0" xfId="1" applyFont="1" applyAlignment="1">
      <alignment vertical="center"/>
    </xf>
    <xf numFmtId="38" fontId="29" fillId="0" borderId="0" xfId="1" applyFont="1" applyAlignment="1">
      <alignment horizontal="right"/>
    </xf>
    <xf numFmtId="38" fontId="29" fillId="0" borderId="0" xfId="5" applyFont="1" applyBorder="1" applyAlignment="1">
      <alignment horizontal="right"/>
    </xf>
    <xf numFmtId="182" fontId="29" fillId="0" borderId="0" xfId="0" applyNumberFormat="1" applyFont="1" applyFill="1" applyAlignment="1">
      <alignment horizontal="right" vertical="center"/>
    </xf>
    <xf numFmtId="182" fontId="29" fillId="0" borderId="0" xfId="0" applyNumberFormat="1" applyFont="1" applyFill="1" applyAlignment="1">
      <alignment horizontal="right"/>
    </xf>
    <xf numFmtId="182" fontId="28" fillId="0" borderId="5" xfId="0" applyNumberFormat="1" applyFont="1" applyFill="1" applyBorder="1" applyAlignment="1">
      <alignment horizontal="center" vertical="center" shrinkToFit="1"/>
    </xf>
    <xf numFmtId="176" fontId="28" fillId="0" borderId="6" xfId="0" applyNumberFormat="1" applyFont="1" applyFill="1" applyBorder="1" applyAlignment="1">
      <alignment vertical="center"/>
    </xf>
    <xf numFmtId="182" fontId="28" fillId="0" borderId="11" xfId="0" applyNumberFormat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horizontal="right" vertical="center"/>
    </xf>
    <xf numFmtId="176" fontId="27" fillId="0" borderId="3" xfId="0" applyNumberFormat="1" applyFont="1" applyFill="1" applyBorder="1" applyAlignment="1">
      <alignment vertical="center"/>
    </xf>
    <xf numFmtId="184" fontId="27" fillId="0" borderId="12" xfId="0" applyNumberFormat="1" applyFont="1" applyFill="1" applyBorder="1" applyAlignment="1">
      <alignment horizontal="right" vertical="center"/>
    </xf>
    <xf numFmtId="3" fontId="31" fillId="0" borderId="5" xfId="0" applyNumberFormat="1" applyFont="1" applyFill="1" applyBorder="1" applyAlignment="1">
      <alignment horizontal="center" vertical="center" justifyLastLine="1"/>
    </xf>
    <xf numFmtId="0" fontId="30" fillId="0" borderId="2" xfId="0" applyFont="1" applyFill="1" applyBorder="1" applyAlignment="1">
      <alignment justifyLastLine="1"/>
    </xf>
    <xf numFmtId="38" fontId="20" fillId="0" borderId="14" xfId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vertical="center" justifyLastLine="1"/>
    </xf>
    <xf numFmtId="0" fontId="6" fillId="0" borderId="0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20" fillId="0" borderId="1" xfId="0" applyFont="1" applyBorder="1" applyAlignment="1">
      <alignment horizontal="left" vertical="center"/>
    </xf>
    <xf numFmtId="177" fontId="28" fillId="0" borderId="1" xfId="0" applyNumberFormat="1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180" fontId="31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38" fontId="0" fillId="3" borderId="8" xfId="1" applyFont="1" applyFill="1" applyBorder="1" applyAlignment="1">
      <alignment horizontal="center" vertical="center"/>
    </xf>
    <xf numFmtId="38" fontId="0" fillId="3" borderId="13" xfId="1" applyFont="1" applyFill="1" applyBorder="1" applyAlignment="1">
      <alignment horizontal="center" vertical="center"/>
    </xf>
    <xf numFmtId="38" fontId="0" fillId="3" borderId="12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15" xfId="1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177" fontId="4" fillId="0" borderId="11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horizontal="distributed" vertical="center" justifyLastLine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27" fillId="0" borderId="12" xfId="0" applyNumberFormat="1" applyFont="1" applyFill="1" applyBorder="1" applyAlignment="1">
      <alignment horizontal="center" vertical="center" shrinkToFit="1"/>
    </xf>
    <xf numFmtId="177" fontId="27" fillId="0" borderId="2" xfId="0" applyNumberFormat="1" applyFont="1" applyFill="1" applyBorder="1" applyAlignment="1">
      <alignment horizontal="center" vertical="center" shrinkToFit="1"/>
    </xf>
    <xf numFmtId="177" fontId="27" fillId="0" borderId="15" xfId="0" applyNumberFormat="1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38" fontId="28" fillId="0" borderId="11" xfId="1" applyFont="1" applyFill="1" applyBorder="1" applyAlignment="1">
      <alignment horizontal="right" vertical="center"/>
    </xf>
    <xf numFmtId="38" fontId="28" fillId="0" borderId="0" xfId="1" applyFont="1" applyFill="1" applyBorder="1" applyAlignment="1">
      <alignment horizontal="right" vertical="center"/>
    </xf>
    <xf numFmtId="38" fontId="28" fillId="0" borderId="4" xfId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38" fontId="27" fillId="0" borderId="12" xfId="1" applyFont="1" applyFill="1" applyBorder="1" applyAlignment="1">
      <alignment horizontal="right" vertical="center"/>
    </xf>
    <xf numFmtId="38" fontId="27" fillId="0" borderId="2" xfId="1" applyFont="1" applyFill="1" applyBorder="1" applyAlignment="1">
      <alignment horizontal="right" vertical="center"/>
    </xf>
    <xf numFmtId="38" fontId="27" fillId="0" borderId="15" xfId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28" fillId="0" borderId="10" xfId="1" applyFont="1" applyFill="1" applyBorder="1" applyAlignment="1">
      <alignment horizontal="right" vertical="center"/>
    </xf>
    <xf numFmtId="38" fontId="28" fillId="0" borderId="8" xfId="1" applyFont="1" applyFill="1" applyBorder="1" applyAlignment="1">
      <alignment horizontal="right" vertical="center"/>
    </xf>
    <xf numFmtId="38" fontId="28" fillId="0" borderId="13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27" fillId="0" borderId="12" xfId="5" applyFont="1" applyFill="1" applyBorder="1" applyAlignment="1">
      <alignment horizontal="right" vertical="center"/>
    </xf>
    <xf numFmtId="38" fontId="27" fillId="0" borderId="15" xfId="5" applyFont="1" applyFill="1" applyBorder="1" applyAlignment="1">
      <alignment horizontal="right" vertical="center"/>
    </xf>
    <xf numFmtId="177" fontId="27" fillId="0" borderId="12" xfId="0" applyNumberFormat="1" applyFont="1" applyFill="1" applyBorder="1" applyAlignment="1">
      <alignment horizontal="right" vertical="center"/>
    </xf>
    <xf numFmtId="177" fontId="27" fillId="0" borderId="2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177" fontId="28" fillId="0" borderId="11" xfId="0" applyNumberFormat="1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>
      <alignment horizontal="right" vertical="center"/>
    </xf>
    <xf numFmtId="38" fontId="4" fillId="0" borderId="11" xfId="5" applyFont="1" applyFill="1" applyBorder="1" applyAlignment="1">
      <alignment horizontal="right" vertical="center"/>
    </xf>
    <xf numFmtId="38" fontId="4" fillId="0" borderId="4" xfId="5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38" fontId="28" fillId="0" borderId="11" xfId="5" applyFont="1" applyFill="1" applyBorder="1" applyAlignment="1">
      <alignment horizontal="right" vertical="center"/>
    </xf>
    <xf numFmtId="38" fontId="28" fillId="0" borderId="4" xfId="5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38" fontId="28" fillId="0" borderId="10" xfId="5" applyFont="1" applyFill="1" applyBorder="1" applyAlignment="1">
      <alignment horizontal="right" vertical="center"/>
    </xf>
    <xf numFmtId="38" fontId="28" fillId="0" borderId="13" xfId="5" applyFont="1" applyFill="1" applyBorder="1" applyAlignment="1">
      <alignment horizontal="right" vertical="center"/>
    </xf>
    <xf numFmtId="177" fontId="28" fillId="0" borderId="10" xfId="0" applyNumberFormat="1" applyFont="1" applyFill="1" applyBorder="1" applyAlignment="1">
      <alignment horizontal="right" vertical="center"/>
    </xf>
    <xf numFmtId="177" fontId="28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7" fillId="0" borderId="0" xfId="1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7" fillId="0" borderId="2" xfId="1" applyFont="1" applyFill="1" applyBorder="1" applyAlignment="1">
      <alignment horizontal="left"/>
    </xf>
    <xf numFmtId="38" fontId="5" fillId="0" borderId="2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7" fontId="28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justifyLastLine="1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30" fillId="0" borderId="11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32" fillId="0" borderId="12" xfId="0" applyFont="1" applyFill="1" applyBorder="1" applyAlignment="1">
      <alignment horizontal="center" vertical="center" justifyLastLine="1"/>
    </xf>
    <xf numFmtId="0" fontId="32" fillId="0" borderId="2" xfId="0" applyFont="1" applyFill="1" applyBorder="1" applyAlignment="1">
      <alignment horizontal="center" vertical="center" justifyLastLine="1"/>
    </xf>
    <xf numFmtId="0" fontId="32" fillId="0" borderId="15" xfId="0" applyFont="1" applyFill="1" applyBorder="1" applyAlignment="1">
      <alignment horizontal="center" vertical="center" justifyLastLine="1"/>
    </xf>
    <xf numFmtId="0" fontId="31" fillId="0" borderId="6" xfId="0" applyFont="1" applyBorder="1" applyAlignment="1">
      <alignment horizontal="center" vertical="distributed"/>
    </xf>
    <xf numFmtId="0" fontId="31" fillId="0" borderId="3" xfId="0" applyFont="1" applyBorder="1" applyAlignment="1">
      <alignment horizontal="center" vertical="distributed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77" fontId="28" fillId="0" borderId="6" xfId="0" applyNumberFormat="1" applyFont="1" applyFill="1" applyBorder="1" applyAlignment="1">
      <alignment vertical="center"/>
    </xf>
    <xf numFmtId="177" fontId="28" fillId="0" borderId="3" xfId="0" applyNumberFormat="1" applyFont="1" applyFill="1" applyBorder="1" applyAlignment="1">
      <alignment vertical="center"/>
    </xf>
    <xf numFmtId="178" fontId="28" fillId="0" borderId="11" xfId="0" applyNumberFormat="1" applyFont="1" applyFill="1" applyBorder="1" applyAlignment="1">
      <alignment vertical="center" shrinkToFit="1"/>
    </xf>
    <xf numFmtId="178" fontId="28" fillId="0" borderId="12" xfId="0" applyNumberFormat="1" applyFont="1" applyFill="1" applyBorder="1" applyAlignment="1">
      <alignment vertical="center" shrinkToFit="1"/>
    </xf>
    <xf numFmtId="0" fontId="31" fillId="0" borderId="6" xfId="0" applyFont="1" applyBorder="1" applyAlignment="1">
      <alignment horizontal="center" vertical="center"/>
    </xf>
    <xf numFmtId="178" fontId="27" fillId="0" borderId="10" xfId="0" applyNumberFormat="1" applyFont="1" applyFill="1" applyBorder="1" applyAlignment="1">
      <alignment vertical="center"/>
    </xf>
    <xf numFmtId="178" fontId="27" fillId="0" borderId="12" xfId="0" applyNumberFormat="1" applyFont="1" applyFill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distributed"/>
    </xf>
    <xf numFmtId="0" fontId="27" fillId="0" borderId="8" xfId="0" applyFont="1" applyBorder="1" applyAlignment="1">
      <alignment horizontal="center" vertical="distributed"/>
    </xf>
    <xf numFmtId="0" fontId="27" fillId="0" borderId="13" xfId="0" applyFont="1" applyBorder="1" applyAlignment="1">
      <alignment horizontal="center" vertical="distributed"/>
    </xf>
    <xf numFmtId="0" fontId="27" fillId="0" borderId="12" xfId="0" applyFont="1" applyBorder="1" applyAlignment="1">
      <alignment horizontal="center" vertical="distributed"/>
    </xf>
    <xf numFmtId="0" fontId="27" fillId="0" borderId="2" xfId="0" applyFont="1" applyBorder="1" applyAlignment="1">
      <alignment horizontal="center" vertical="distributed"/>
    </xf>
    <xf numFmtId="0" fontId="27" fillId="0" borderId="15" xfId="0" applyFont="1" applyBorder="1" applyAlignment="1">
      <alignment horizontal="center" vertical="distributed"/>
    </xf>
    <xf numFmtId="177" fontId="27" fillId="0" borderId="9" xfId="0" applyNumberFormat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8" fillId="0" borderId="5" xfId="0" applyFont="1" applyBorder="1" applyAlignment="1">
      <alignment horizontal="distributed" vertical="center" justifyLastLine="1"/>
    </xf>
    <xf numFmtId="0" fontId="28" fillId="0" borderId="14" xfId="0" applyFont="1" applyBorder="1" applyAlignment="1">
      <alignment horizontal="distributed" vertical="center" justifyLastLine="1"/>
    </xf>
    <xf numFmtId="0" fontId="28" fillId="0" borderId="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distributed" textRotation="255" justifyLastLine="1"/>
    </xf>
    <xf numFmtId="0" fontId="28" fillId="0" borderId="6" xfId="0" applyFont="1" applyBorder="1" applyAlignment="1">
      <alignment horizontal="center" vertical="distributed" textRotation="255" justifyLastLine="1"/>
    </xf>
    <xf numFmtId="0" fontId="28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0" fillId="0" borderId="11" xfId="0" applyNumberFormat="1" applyFont="1" applyFill="1" applyBorder="1" applyAlignment="1">
      <alignment horizontal="center" vertical="center" shrinkToFit="1"/>
    </xf>
    <xf numFmtId="177" fontId="30" fillId="0" borderId="0" xfId="0" applyNumberFormat="1" applyFont="1" applyFill="1" applyBorder="1" applyAlignment="1">
      <alignment horizontal="center" vertical="center" shrinkToFit="1"/>
    </xf>
    <xf numFmtId="177" fontId="30" fillId="0" borderId="4" xfId="0" applyNumberFormat="1" applyFont="1" applyFill="1" applyBorder="1" applyAlignment="1">
      <alignment horizontal="center" vertical="center" shrinkToFit="1"/>
    </xf>
    <xf numFmtId="177" fontId="28" fillId="0" borderId="4" xfId="0" applyNumberFormat="1" applyFont="1" applyFill="1" applyBorder="1" applyAlignment="1">
      <alignment vertical="center"/>
    </xf>
    <xf numFmtId="178" fontId="28" fillId="0" borderId="6" xfId="0" applyNumberFormat="1" applyFont="1" applyFill="1" applyBorder="1" applyAlignment="1">
      <alignment vertical="center"/>
    </xf>
    <xf numFmtId="177" fontId="27" fillId="0" borderId="15" xfId="0" applyNumberFormat="1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177" fontId="28" fillId="0" borderId="13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center" vertical="center"/>
    </xf>
    <xf numFmtId="0" fontId="28" fillId="0" borderId="8" xfId="0" applyFont="1" applyFill="1" applyBorder="1" applyAlignment="1">
      <alignment horizontal="center" vertical="center" justifyLastLine="1"/>
    </xf>
    <xf numFmtId="0" fontId="28" fillId="0" borderId="13" xfId="0" applyFont="1" applyFill="1" applyBorder="1" applyAlignment="1">
      <alignment horizontal="center" vertical="center" justifyLastLine="1"/>
    </xf>
    <xf numFmtId="0" fontId="28" fillId="0" borderId="2" xfId="0" applyFont="1" applyFill="1" applyBorder="1" applyAlignment="1">
      <alignment horizontal="center" vertical="center" justifyLastLine="1"/>
    </xf>
    <xf numFmtId="0" fontId="28" fillId="0" borderId="15" xfId="0" applyFont="1" applyFill="1" applyBorder="1" applyAlignment="1">
      <alignment horizontal="center" vertical="center" justifyLastLine="1"/>
    </xf>
    <xf numFmtId="0" fontId="28" fillId="0" borderId="10" xfId="0" applyFont="1" applyFill="1" applyBorder="1" applyAlignment="1">
      <alignment horizontal="center" vertical="center" justifyLastLine="1"/>
    </xf>
    <xf numFmtId="0" fontId="28" fillId="0" borderId="12" xfId="0" applyFont="1" applyFill="1" applyBorder="1" applyAlignment="1">
      <alignment horizontal="center" vertical="center" justifyLastLine="1"/>
    </xf>
    <xf numFmtId="0" fontId="28" fillId="0" borderId="5" xfId="0" applyFont="1" applyFill="1" applyBorder="1" applyAlignment="1">
      <alignment horizontal="center" vertical="center" justifyLastLine="1"/>
    </xf>
    <xf numFmtId="0" fontId="28" fillId="0" borderId="7" xfId="0" applyFont="1" applyFill="1" applyBorder="1" applyAlignment="1">
      <alignment horizontal="center" vertical="center" justifyLastLine="1"/>
    </xf>
    <xf numFmtId="0" fontId="28" fillId="0" borderId="5" xfId="0" applyFont="1" applyFill="1" applyBorder="1" applyAlignment="1">
      <alignment horizontal="center" vertical="center" wrapText="1" justifyLastLine="1"/>
    </xf>
    <xf numFmtId="0" fontId="28" fillId="0" borderId="14" xfId="0" applyFont="1" applyFill="1" applyBorder="1" applyAlignment="1">
      <alignment horizontal="center" vertical="center" wrapText="1" justifyLastLine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38" fontId="37" fillId="0" borderId="0" xfId="1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5"/>
    <cellStyle name="通貨" xfId="3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'19表、20表'!$BV$81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C-4B2F-9BCB-1E1ED4835E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C-4B2F-9BCB-1E1ED4835E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C-4B2F-9BCB-1E1ED4835E3A}"/>
                </c:ext>
              </c:extLst>
            </c:dLbl>
            <c:dLbl>
              <c:idx val="4"/>
              <c:layout>
                <c:manualLayout>
                  <c:x val="-2.6246719160104987E-4"/>
                  <c:y val="0.1010233492123255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8C-4B2F-9BCB-1E1ED4835E3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'19表、20表'!$BW$80:$CA$80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  <c:pt idx="4">
                  <c:v>3年度</c:v>
                </c:pt>
              </c:strCache>
            </c:strRef>
          </c:cat>
          <c:val>
            <c:numRef>
              <c:f>'19表、20表'!$BW$81:$CA$81</c:f>
              <c:numCache>
                <c:formatCode>#,##0_);[Red]\(#,##0\)</c:formatCode>
                <c:ptCount val="5"/>
                <c:pt idx="0">
                  <c:v>56858</c:v>
                </c:pt>
                <c:pt idx="1">
                  <c:v>56579</c:v>
                </c:pt>
                <c:pt idx="2">
                  <c:v>56354</c:v>
                </c:pt>
                <c:pt idx="3">
                  <c:v>56012</c:v>
                </c:pt>
                <c:pt idx="4">
                  <c:v>56038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C-4B2F-9BCB-1E1ED4835E3A}"/>
            </c:ext>
          </c:extLst>
        </c:ser>
        <c:ser>
          <c:idx val="1"/>
          <c:order val="1"/>
          <c:tx>
            <c:strRef>
              <c:f>'19表、20表'!$BV$82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942476058360757E-6"/>
                  <c:y val="-1.9624417915502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C-4B2F-9BCB-1E1ED4835E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8C-4B2F-9BCB-1E1ED4835E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C-4B2F-9BCB-1E1ED4835E3A}"/>
                </c:ext>
              </c:extLst>
            </c:dLbl>
            <c:dLbl>
              <c:idx val="4"/>
              <c:layout>
                <c:manualLayout>
                  <c:x val="-1.2710570269625387E-3"/>
                  <c:y val="-2.4847621698015905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78708343275261E-2"/>
                      <c:h val="4.7124047124047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E8C-4B2F-9BCB-1E1ED4835E3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'19表、20表'!$BW$80:$CA$80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  <c:pt idx="4">
                  <c:v>3年度</c:v>
                </c:pt>
              </c:strCache>
            </c:strRef>
          </c:cat>
          <c:val>
            <c:numRef>
              <c:f>'19表、20表'!$BW$82:$CA$82</c:f>
              <c:numCache>
                <c:formatCode>#,##0_);[Red]\(#,##0\)</c:formatCode>
                <c:ptCount val="5"/>
                <c:pt idx="0">
                  <c:v>44730</c:v>
                </c:pt>
                <c:pt idx="1">
                  <c:v>44735</c:v>
                </c:pt>
                <c:pt idx="2">
                  <c:v>44708</c:v>
                </c:pt>
                <c:pt idx="3">
                  <c:v>44534</c:v>
                </c:pt>
                <c:pt idx="4">
                  <c:v>44558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0663296"/>
        <c:axId val="100664832"/>
      </c:barChart>
      <c:lineChart>
        <c:grouping val="standard"/>
        <c:varyColors val="0"/>
        <c:ser>
          <c:idx val="2"/>
          <c:order val="2"/>
          <c:tx>
            <c:strRef>
              <c:f>'19表、20表'!$BV$83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576075717808E-2"/>
                  <c:y val="-8.690032249087367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2"/>
                      <c:h val="4.1580041580041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5E8C-4B2F-9BCB-1E1ED4835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4-4940-9941-5BE442757B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4-4940-9941-5BE442757B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4-4940-9941-5BE442757BD4}"/>
                </c:ext>
              </c:extLst>
            </c:dLbl>
            <c:dLbl>
              <c:idx val="4"/>
              <c:layout>
                <c:manualLayout>
                  <c:x val="-5.5535353535353535E-2"/>
                  <c:y val="4.8951168006286114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33245844269468E-2"/>
                      <c:h val="5.68708017526915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E8C-4B2F-9BCB-1E1ED4835E3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'19表、20表'!$BW$80:$CA$80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2年度</c:v>
                </c:pt>
                <c:pt idx="4">
                  <c:v>3年度</c:v>
                </c:pt>
              </c:strCache>
            </c:strRef>
          </c:cat>
          <c:val>
            <c:numRef>
              <c:f>'19表、20表'!$BW$83:$CA$83</c:f>
              <c:numCache>
                <c:formatCode>#,##0</c:formatCode>
                <c:ptCount val="5"/>
                <c:pt idx="0">
                  <c:v>228707</c:v>
                </c:pt>
                <c:pt idx="1">
                  <c:v>245308</c:v>
                </c:pt>
                <c:pt idx="2">
                  <c:v>232418</c:v>
                </c:pt>
                <c:pt idx="3">
                  <c:v>177461</c:v>
                </c:pt>
                <c:pt idx="4">
                  <c:v>178167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18207"/>
        <c:axId val="374059151"/>
      </c:line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4832"/>
        <c:crosses val="autoZero"/>
        <c:auto val="1"/>
        <c:lblAlgn val="ctr"/>
        <c:lblOffset val="100"/>
        <c:noMultiLvlLbl val="0"/>
      </c:catAx>
      <c:valAx>
        <c:axId val="10066483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3296"/>
        <c:crosses val="autoZero"/>
        <c:crossBetween val="between"/>
      </c:valAx>
      <c:valAx>
        <c:axId val="374059151"/>
        <c:scaling>
          <c:orientation val="minMax"/>
          <c:max val="250000"/>
          <c:min val="150000"/>
        </c:scaling>
        <c:delete val="0"/>
        <c:axPos val="r"/>
        <c:numFmt formatCode="#,##0" sourceLinked="1"/>
        <c:majorTickMark val="out"/>
        <c:minorTickMark val="none"/>
        <c:tickLblPos val="nextTo"/>
        <c:crossAx val="210618207"/>
        <c:crosses val="max"/>
        <c:crossBetween val="between"/>
        <c:majorUnit val="20000"/>
        <c:minorUnit val="1000"/>
      </c:valAx>
      <c:catAx>
        <c:axId val="210618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059151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53069</xdr:colOff>
      <xdr:row>1</xdr:row>
      <xdr:rowOff>129267</xdr:rowOff>
    </xdr:from>
    <xdr:to>
      <xdr:col>67</xdr:col>
      <xdr:colOff>14969</xdr:colOff>
      <xdr:row>28</xdr:row>
      <xdr:rowOff>81642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76198</xdr:colOff>
      <xdr:row>47</xdr:row>
      <xdr:rowOff>41274</xdr:rowOff>
    </xdr:from>
    <xdr:to>
      <xdr:col>50</xdr:col>
      <xdr:colOff>79373</xdr:colOff>
      <xdr:row>49</xdr:row>
      <xdr:rowOff>49212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4648198" y="7435055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0.92298</cdr:x>
      <cdr:y>0.02729</cdr:y>
    </cdr:from>
    <cdr:to>
      <cdr:x>1</cdr:x>
      <cdr:y>0.08449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804806" y="124037"/>
          <a:ext cx="484415" cy="259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7</xdr:col>
      <xdr:colOff>28575</xdr:colOff>
      <xdr:row>5</xdr:row>
      <xdr:rowOff>9525</xdr:rowOff>
    </xdr:from>
    <xdr:to>
      <xdr:col>7</xdr:col>
      <xdr:colOff>304536</xdr:colOff>
      <xdr:row>7</xdr:row>
      <xdr:rowOff>38100</xdr:rowOff>
    </xdr:to>
    <xdr:sp macro="" textlink="">
      <xdr:nvSpPr>
        <xdr:cNvPr id="33" name="Rectangle 41"/>
        <xdr:cNvSpPr>
          <a:spLocks noChangeArrowheads="1"/>
        </xdr:cNvSpPr>
      </xdr:nvSpPr>
      <xdr:spPr bwMode="auto">
        <a:xfrm>
          <a:off x="5486400" y="230505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685800</xdr:colOff>
      <xdr:row>9</xdr:row>
      <xdr:rowOff>9525</xdr:rowOff>
    </xdr:from>
    <xdr:to>
      <xdr:col>8</xdr:col>
      <xdr:colOff>352425</xdr:colOff>
      <xdr:row>11</xdr:row>
      <xdr:rowOff>0</xdr:rowOff>
    </xdr:to>
    <xdr:sp macro="" textlink="">
      <xdr:nvSpPr>
        <xdr:cNvPr id="4" name="正方形/長方形 3"/>
        <xdr:cNvSpPr/>
      </xdr:nvSpPr>
      <xdr:spPr>
        <a:xfrm>
          <a:off x="5819775" y="2190750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28575</xdr:colOff>
      <xdr:row>4</xdr:row>
      <xdr:rowOff>9525</xdr:rowOff>
    </xdr:from>
    <xdr:to>
      <xdr:col>7</xdr:col>
      <xdr:colOff>304536</xdr:colOff>
      <xdr:row>6</xdr:row>
      <xdr:rowOff>38100</xdr:rowOff>
    </xdr:to>
    <xdr:sp macro="" textlink="">
      <xdr:nvSpPr>
        <xdr:cNvPr id="16" name="Rectangle 41"/>
        <xdr:cNvSpPr>
          <a:spLocks noChangeArrowheads="1"/>
        </xdr:cNvSpPr>
      </xdr:nvSpPr>
      <xdr:spPr bwMode="auto">
        <a:xfrm>
          <a:off x="5162550" y="1381125"/>
          <a:ext cx="275961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685800</xdr:colOff>
      <xdr:row>8</xdr:row>
      <xdr:rowOff>9525</xdr:rowOff>
    </xdr:from>
    <xdr:to>
      <xdr:col>8</xdr:col>
      <xdr:colOff>352425</xdr:colOff>
      <xdr:row>10</xdr:row>
      <xdr:rowOff>0</xdr:rowOff>
    </xdr:to>
    <xdr:sp macro="" textlink="">
      <xdr:nvSpPr>
        <xdr:cNvPr id="17" name="正方形/長方形 16"/>
        <xdr:cNvSpPr/>
      </xdr:nvSpPr>
      <xdr:spPr>
        <a:xfrm>
          <a:off x="5819775" y="2181225"/>
          <a:ext cx="4000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108958</xdr:colOff>
      <xdr:row>20</xdr:row>
      <xdr:rowOff>104774</xdr:rowOff>
    </xdr:from>
    <xdr:to>
      <xdr:col>6</xdr:col>
      <xdr:colOff>573077</xdr:colOff>
      <xdr:row>45</xdr:row>
      <xdr:rowOff>26507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793" y="3508219"/>
          <a:ext cx="3298388" cy="369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"/>
  <sheetViews>
    <sheetView tabSelected="1" view="pageBreakPreview" zoomScaleNormal="100" zoomScaleSheetLayoutView="100" workbookViewId="0">
      <selection activeCell="I36" sqref="I36"/>
    </sheetView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75"/>
      <c r="B6" s="75"/>
      <c r="C6" s="75"/>
      <c r="D6" s="75"/>
      <c r="E6" s="75"/>
      <c r="F6" s="76" t="s">
        <v>265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107"/>
      <c r="C11" s="78"/>
      <c r="D11" s="79"/>
      <c r="E11" s="80"/>
      <c r="F11" s="94"/>
      <c r="J11" s="80"/>
      <c r="K11" s="81"/>
    </row>
    <row r="12" spans="1:12" ht="19.149999999999999" customHeight="1" x14ac:dyDescent="0.15">
      <c r="B12" s="107"/>
      <c r="C12" s="78"/>
      <c r="D12" s="79"/>
      <c r="E12" s="80"/>
      <c r="F12" s="94"/>
      <c r="K12" s="80"/>
      <c r="L12" s="81"/>
    </row>
    <row r="13" spans="1:12" ht="19.149999999999999" customHeight="1" x14ac:dyDescent="0.15">
      <c r="B13" s="107"/>
      <c r="C13" s="78"/>
      <c r="D13" s="79"/>
      <c r="E13" s="80"/>
      <c r="F13" s="94"/>
      <c r="K13" s="80"/>
      <c r="L13" s="81"/>
    </row>
    <row r="14" spans="1:12" ht="19.149999999999999" customHeight="1" x14ac:dyDescent="0.15">
      <c r="B14" s="107"/>
      <c r="C14" s="78"/>
      <c r="D14" s="79"/>
      <c r="E14" s="80"/>
      <c r="F14" s="94"/>
      <c r="J14" s="81"/>
      <c r="K14" s="81"/>
    </row>
    <row r="15" spans="1:12" ht="19.149999999999999" customHeight="1" x14ac:dyDescent="0.15">
      <c r="B15" s="107"/>
      <c r="C15" s="78"/>
      <c r="D15" s="79"/>
      <c r="E15" s="80"/>
      <c r="F15" s="94"/>
      <c r="J15" s="81"/>
      <c r="K15" s="81"/>
    </row>
    <row r="16" spans="1:12" ht="19.149999999999999" customHeight="1" x14ac:dyDescent="0.15">
      <c r="B16" s="107"/>
      <c r="C16" s="78"/>
      <c r="D16" s="79"/>
      <c r="E16" s="80"/>
      <c r="F16" s="94"/>
      <c r="K16" s="80"/>
      <c r="L16" s="81"/>
    </row>
    <row r="17" spans="2:12" ht="19.149999999999999" customHeight="1" x14ac:dyDescent="0.15">
      <c r="B17" s="107"/>
      <c r="C17" s="78"/>
      <c r="D17" s="82"/>
      <c r="E17" s="80"/>
      <c r="F17" s="94"/>
      <c r="J17" s="83"/>
      <c r="K17" s="81"/>
      <c r="L17" s="81"/>
    </row>
    <row r="18" spans="2:12" ht="19.149999999999999" customHeight="1" x14ac:dyDescent="0.15">
      <c r="B18" s="107"/>
      <c r="C18" s="78"/>
      <c r="D18" s="79"/>
      <c r="E18" s="80"/>
      <c r="F18" s="94"/>
      <c r="J18" s="83"/>
      <c r="K18" s="80"/>
      <c r="L18" s="81"/>
    </row>
    <row r="19" spans="2:12" ht="19.149999999999999" customHeight="1" x14ac:dyDescent="0.15">
      <c r="B19" s="107"/>
      <c r="D19" s="79"/>
      <c r="E19" s="80"/>
      <c r="F19" s="94"/>
      <c r="J19" s="81"/>
      <c r="K19" s="80"/>
      <c r="L19" s="81"/>
    </row>
    <row r="20" spans="2:12" ht="19.149999999999999" customHeight="1" x14ac:dyDescent="0.15">
      <c r="B20" s="77"/>
      <c r="D20" s="79"/>
      <c r="E20" s="80"/>
      <c r="F20" s="94"/>
      <c r="K20" s="80"/>
      <c r="L20" s="81"/>
    </row>
    <row r="21" spans="2:12" ht="19.149999999999999" customHeight="1" x14ac:dyDescent="0.15">
      <c r="B21" s="77"/>
      <c r="D21" s="79"/>
      <c r="E21" s="80"/>
      <c r="F21" s="94"/>
      <c r="J21" s="83"/>
      <c r="K21" s="80"/>
      <c r="L21" s="81"/>
    </row>
    <row r="22" spans="2:12" ht="19.149999999999999" customHeight="1" x14ac:dyDescent="0.15">
      <c r="B22" s="77"/>
      <c r="D22" s="79"/>
      <c r="E22" s="80"/>
      <c r="F22" s="94"/>
      <c r="J22" s="80"/>
      <c r="K22" s="80"/>
      <c r="L22" s="81"/>
    </row>
    <row r="23" spans="2:12" ht="19.149999999999999" customHeight="1" x14ac:dyDescent="0.15">
      <c r="B23" s="77"/>
      <c r="D23" s="79"/>
      <c r="E23" s="80"/>
      <c r="F23" s="94"/>
      <c r="J23" s="83"/>
      <c r="K23" s="80"/>
      <c r="L23" s="81"/>
    </row>
    <row r="24" spans="2:12" ht="19.149999999999999" customHeight="1" x14ac:dyDescent="0.15">
      <c r="B24" s="77"/>
      <c r="D24" s="79"/>
      <c r="E24" s="80"/>
      <c r="F24" s="94"/>
      <c r="K24" s="80"/>
      <c r="L24" s="81"/>
    </row>
    <row r="25" spans="2:12" ht="19.149999999999999" customHeight="1" x14ac:dyDescent="0.15">
      <c r="B25" s="77"/>
      <c r="D25" s="79"/>
      <c r="E25" s="80"/>
      <c r="F25" s="94"/>
      <c r="J25" s="83"/>
      <c r="K25" s="80"/>
      <c r="L25" s="81"/>
    </row>
    <row r="26" spans="2:12" ht="19.149999999999999" customHeight="1" x14ac:dyDescent="0.15">
      <c r="B26" s="77"/>
      <c r="D26" s="79"/>
      <c r="E26" s="80"/>
      <c r="F26" s="94"/>
      <c r="J26" s="83"/>
      <c r="K26" s="80"/>
      <c r="L26" s="81"/>
    </row>
    <row r="27" spans="2:12" ht="19.149999999999999" customHeight="1" x14ac:dyDescent="0.15">
      <c r="B27" s="77"/>
      <c r="D27" s="79"/>
      <c r="E27" s="80"/>
      <c r="F27" s="94"/>
      <c r="J27" s="84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view="pageBreakPreview" zoomScaleNormal="80" zoomScaleSheetLayoutView="100" workbookViewId="0">
      <selection activeCell="BV57" sqref="BV57"/>
    </sheetView>
  </sheetViews>
  <sheetFormatPr defaultColWidth="9" defaultRowHeight="12" x14ac:dyDescent="0.15"/>
  <cols>
    <col min="1" max="1" width="10.75" style="6" customWidth="1"/>
    <col min="2" max="5" width="7.75" style="6" customWidth="1"/>
    <col min="6" max="6" width="9" style="6" customWidth="1"/>
    <col min="7" max="7" width="9.625" style="6" customWidth="1"/>
    <col min="8" max="9" width="9" style="6" customWidth="1"/>
    <col min="10" max="10" width="8.625" style="6" customWidth="1"/>
    <col min="11" max="11" width="10" style="6" customWidth="1"/>
    <col min="12" max="19" width="9.625" style="6" customWidth="1"/>
    <col min="20" max="16384" width="9" style="6"/>
  </cols>
  <sheetData>
    <row r="1" spans="1:34" s="4" customFormat="1" ht="32.25" customHeight="1" x14ac:dyDescent="0.15">
      <c r="A1" s="721" t="s">
        <v>496</v>
      </c>
      <c r="B1" s="721"/>
      <c r="C1" s="721"/>
      <c r="D1" s="721"/>
      <c r="E1" s="721"/>
      <c r="F1" s="721"/>
      <c r="G1" s="721"/>
      <c r="H1" s="721"/>
      <c r="I1" s="721"/>
      <c r="J1" s="721"/>
      <c r="K1" s="4" t="s">
        <v>97</v>
      </c>
    </row>
    <row r="2" spans="1:34" s="5" customFormat="1" ht="14.25" customHeight="1" x14ac:dyDescent="0.15">
      <c r="N2" s="434"/>
      <c r="O2" s="435" t="s">
        <v>474</v>
      </c>
      <c r="R2" s="92"/>
    </row>
    <row r="3" spans="1:34" s="54" customFormat="1" ht="14.25" customHeight="1" x14ac:dyDescent="0.15">
      <c r="A3" s="118"/>
      <c r="B3" s="271"/>
      <c r="C3" s="272"/>
      <c r="D3" s="272"/>
      <c r="E3" s="272"/>
      <c r="F3" s="271"/>
      <c r="G3" s="272"/>
      <c r="H3" s="271"/>
      <c r="I3" s="272"/>
      <c r="J3" s="272"/>
      <c r="K3" s="272"/>
      <c r="L3" s="272"/>
      <c r="M3" s="272"/>
      <c r="N3" s="301"/>
      <c r="O3" s="436" t="s">
        <v>475</v>
      </c>
      <c r="P3" s="272"/>
      <c r="Q3" s="271"/>
      <c r="R3" s="328"/>
    </row>
    <row r="4" spans="1:34" s="193" customFormat="1" ht="26.25" customHeight="1" x14ac:dyDescent="0.15">
      <c r="A4" s="722" t="s">
        <v>454</v>
      </c>
      <c r="B4" s="723" t="s">
        <v>136</v>
      </c>
      <c r="C4" s="723"/>
      <c r="D4" s="723"/>
      <c r="E4" s="723"/>
      <c r="F4" s="723" t="s">
        <v>455</v>
      </c>
      <c r="G4" s="723"/>
      <c r="H4" s="723"/>
      <c r="I4" s="723"/>
      <c r="J4" s="724"/>
      <c r="K4" s="722" t="s">
        <v>456</v>
      </c>
      <c r="L4" s="723"/>
      <c r="M4" s="723"/>
      <c r="N4" s="723"/>
      <c r="O4" s="724"/>
      <c r="P4" s="270"/>
      <c r="Q4" s="273"/>
      <c r="R4" s="270"/>
      <c r="S4" s="270"/>
    </row>
    <row r="5" spans="1:34" s="193" customFormat="1" ht="26.25" customHeight="1" x14ac:dyDescent="0.15">
      <c r="A5" s="722"/>
      <c r="B5" s="119" t="s">
        <v>137</v>
      </c>
      <c r="C5" s="119" t="s">
        <v>159</v>
      </c>
      <c r="D5" s="119" t="s">
        <v>160</v>
      </c>
      <c r="E5" s="119" t="s">
        <v>158</v>
      </c>
      <c r="F5" s="119" t="s">
        <v>137</v>
      </c>
      <c r="G5" s="190" t="s">
        <v>457</v>
      </c>
      <c r="H5" s="190" t="s">
        <v>458</v>
      </c>
      <c r="I5" s="119" t="s">
        <v>139</v>
      </c>
      <c r="J5" s="191" t="s">
        <v>138</v>
      </c>
      <c r="K5" s="192" t="s">
        <v>137</v>
      </c>
      <c r="L5" s="274" t="s">
        <v>459</v>
      </c>
      <c r="M5" s="274" t="s">
        <v>460</v>
      </c>
      <c r="N5" s="275" t="s">
        <v>139</v>
      </c>
      <c r="O5" s="276" t="s">
        <v>138</v>
      </c>
      <c r="P5" s="270"/>
      <c r="Q5" s="273"/>
      <c r="R5" s="270"/>
      <c r="S5" s="270"/>
    </row>
    <row r="6" spans="1:34" s="193" customFormat="1" ht="26.25" customHeight="1" x14ac:dyDescent="0.15">
      <c r="A6" s="194" t="s">
        <v>448</v>
      </c>
      <c r="B6" s="195">
        <v>26</v>
      </c>
      <c r="C6" s="195">
        <v>21</v>
      </c>
      <c r="D6" s="195">
        <v>3</v>
      </c>
      <c r="E6" s="195">
        <v>2</v>
      </c>
      <c r="F6" s="195">
        <v>6717343</v>
      </c>
      <c r="G6" s="195">
        <v>5552914</v>
      </c>
      <c r="H6" s="195">
        <v>797888</v>
      </c>
      <c r="I6" s="195">
        <v>51874</v>
      </c>
      <c r="J6" s="196">
        <v>314667</v>
      </c>
      <c r="K6" s="197">
        <v>12900692</v>
      </c>
      <c r="L6" s="277">
        <v>9601617</v>
      </c>
      <c r="M6" s="277">
        <v>2680306</v>
      </c>
      <c r="N6" s="277">
        <v>205156</v>
      </c>
      <c r="O6" s="278">
        <v>413613</v>
      </c>
      <c r="P6" s="270"/>
      <c r="Q6" s="273"/>
      <c r="R6" s="270"/>
      <c r="S6" s="270"/>
    </row>
    <row r="7" spans="1:34" s="193" customFormat="1" ht="26.25" customHeight="1" x14ac:dyDescent="0.15">
      <c r="A7" s="203">
        <v>30</v>
      </c>
      <c r="B7" s="204">
        <v>26</v>
      </c>
      <c r="C7" s="204">
        <v>21</v>
      </c>
      <c r="D7" s="204">
        <v>3</v>
      </c>
      <c r="E7" s="204">
        <v>2</v>
      </c>
      <c r="F7" s="204">
        <v>5783747</v>
      </c>
      <c r="G7" s="204">
        <v>4590925</v>
      </c>
      <c r="H7" s="204">
        <v>883994</v>
      </c>
      <c r="I7" s="204">
        <v>100442</v>
      </c>
      <c r="J7" s="205">
        <v>208386</v>
      </c>
      <c r="K7" s="206">
        <v>13570288</v>
      </c>
      <c r="L7" s="269">
        <v>10087707</v>
      </c>
      <c r="M7" s="269">
        <v>2780366</v>
      </c>
      <c r="N7" s="269">
        <v>286132</v>
      </c>
      <c r="O7" s="279">
        <v>416083</v>
      </c>
      <c r="P7" s="270"/>
      <c r="Q7" s="273"/>
      <c r="R7" s="270"/>
      <c r="S7" s="270"/>
    </row>
    <row r="8" spans="1:34" s="193" customFormat="1" ht="26.25" customHeight="1" x14ac:dyDescent="0.15">
      <c r="A8" s="203" t="s">
        <v>430</v>
      </c>
      <c r="B8" s="204">
        <v>26</v>
      </c>
      <c r="C8" s="204">
        <v>21</v>
      </c>
      <c r="D8" s="204">
        <v>3</v>
      </c>
      <c r="E8" s="204">
        <v>2</v>
      </c>
      <c r="F8" s="204">
        <v>6885114</v>
      </c>
      <c r="G8" s="204">
        <v>5936308</v>
      </c>
      <c r="H8" s="204">
        <v>660253</v>
      </c>
      <c r="I8" s="204">
        <v>191897</v>
      </c>
      <c r="J8" s="205">
        <v>96656</v>
      </c>
      <c r="K8" s="206">
        <v>14588122</v>
      </c>
      <c r="L8" s="269">
        <v>10962558</v>
      </c>
      <c r="M8" s="269">
        <v>2959496</v>
      </c>
      <c r="N8" s="269">
        <v>290716</v>
      </c>
      <c r="O8" s="279">
        <v>375352</v>
      </c>
      <c r="P8" s="270"/>
      <c r="Q8" s="273"/>
      <c r="R8" s="270"/>
      <c r="S8" s="270"/>
    </row>
    <row r="9" spans="1:34" s="193" customFormat="1" ht="26.25" customHeight="1" x14ac:dyDescent="0.15">
      <c r="A9" s="380">
        <v>2</v>
      </c>
      <c r="B9" s="381">
        <v>26</v>
      </c>
      <c r="C9" s="381">
        <v>21</v>
      </c>
      <c r="D9" s="381">
        <v>3</v>
      </c>
      <c r="E9" s="381">
        <v>2</v>
      </c>
      <c r="F9" s="381">
        <v>5933246</v>
      </c>
      <c r="G9" s="381">
        <v>4902801</v>
      </c>
      <c r="H9" s="381">
        <v>678047</v>
      </c>
      <c r="I9" s="381">
        <v>233190</v>
      </c>
      <c r="J9" s="382">
        <v>119208</v>
      </c>
      <c r="K9" s="383">
        <v>13080992</v>
      </c>
      <c r="L9" s="384">
        <v>9310953</v>
      </c>
      <c r="M9" s="384">
        <v>3077245</v>
      </c>
      <c r="N9" s="384">
        <v>287860</v>
      </c>
      <c r="O9" s="385">
        <v>404934</v>
      </c>
      <c r="P9" s="270"/>
      <c r="Q9" s="273"/>
      <c r="R9" s="270"/>
      <c r="S9" s="270"/>
    </row>
    <row r="10" spans="1:34" s="209" customFormat="1" ht="26.25" customHeight="1" x14ac:dyDescent="0.15">
      <c r="A10" s="359" t="s">
        <v>466</v>
      </c>
      <c r="B10" s="360">
        <v>26</v>
      </c>
      <c r="C10" s="360">
        <v>21</v>
      </c>
      <c r="D10" s="360">
        <v>3</v>
      </c>
      <c r="E10" s="360">
        <v>2</v>
      </c>
      <c r="F10" s="360">
        <v>5446424</v>
      </c>
      <c r="G10" s="360">
        <v>4494974</v>
      </c>
      <c r="H10" s="360">
        <v>635351</v>
      </c>
      <c r="I10" s="360">
        <v>213993</v>
      </c>
      <c r="J10" s="361">
        <v>102106</v>
      </c>
      <c r="K10" s="362">
        <v>12308657</v>
      </c>
      <c r="L10" s="363">
        <v>8759561</v>
      </c>
      <c r="M10" s="363">
        <v>2752192</v>
      </c>
      <c r="N10" s="363">
        <v>285331</v>
      </c>
      <c r="O10" s="364">
        <v>511573</v>
      </c>
      <c r="P10" s="280"/>
      <c r="Q10" s="281"/>
      <c r="R10" s="282"/>
      <c r="S10" s="282"/>
    </row>
    <row r="11" spans="1:34" ht="14.25" customHeight="1" x14ac:dyDescent="0.15">
      <c r="A11" s="91" t="s">
        <v>408</v>
      </c>
      <c r="B11" s="91"/>
      <c r="C11" s="91"/>
      <c r="D11" s="92"/>
      <c r="E11" s="92"/>
      <c r="F11" s="92"/>
      <c r="G11" s="92"/>
      <c r="H11" s="92"/>
      <c r="I11" s="92"/>
      <c r="J11" s="5"/>
      <c r="K11" s="5"/>
      <c r="L11" s="5"/>
      <c r="M11" s="5"/>
      <c r="N11" s="5"/>
      <c r="O11" s="5"/>
      <c r="P11" s="5"/>
      <c r="Q11" s="5"/>
      <c r="R11" s="5"/>
      <c r="S11" s="5"/>
      <c r="T11" s="12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 customHeight="1" x14ac:dyDescent="0.15">
      <c r="A12" s="433" t="s">
        <v>503</v>
      </c>
    </row>
    <row r="13" spans="1:34" ht="15.75" customHeight="1" x14ac:dyDescent="0.15">
      <c r="A13" s="92"/>
    </row>
    <row r="14" spans="1:34" ht="15.75" customHeight="1" x14ac:dyDescent="0.15">
      <c r="A14" s="92"/>
    </row>
    <row r="15" spans="1:34" ht="15.75" customHeight="1" x14ac:dyDescent="0.15">
      <c r="A15" s="92"/>
    </row>
    <row r="16" spans="1:34" ht="30" customHeight="1" x14ac:dyDescent="0.15">
      <c r="A16" s="706" t="s">
        <v>478</v>
      </c>
      <c r="B16" s="706"/>
      <c r="C16" s="706"/>
      <c r="D16" s="706"/>
      <c r="E16" s="706"/>
      <c r="F16" s="706"/>
      <c r="G16" s="706"/>
      <c r="H16" s="706"/>
      <c r="I16" s="369"/>
      <c r="K16" s="706" t="s">
        <v>497</v>
      </c>
      <c r="L16" s="706"/>
      <c r="M16" s="706"/>
      <c r="N16" s="706"/>
      <c r="O16" s="706"/>
      <c r="P16" s="706"/>
      <c r="Q16" s="706"/>
      <c r="R16" s="706"/>
    </row>
    <row r="17" spans="1:18" ht="14.25" customHeight="1" x14ac:dyDescent="0.15">
      <c r="A17" s="370"/>
      <c r="B17" s="370"/>
      <c r="C17" s="371"/>
      <c r="D17" s="371"/>
      <c r="E17" s="370"/>
      <c r="F17" s="372"/>
      <c r="G17" s="369"/>
      <c r="H17" s="373" t="s">
        <v>107</v>
      </c>
      <c r="I17" s="369"/>
      <c r="K17" s="369"/>
      <c r="L17" s="370"/>
      <c r="M17" s="370"/>
      <c r="N17" s="370"/>
      <c r="O17" s="370"/>
      <c r="P17" s="370"/>
      <c r="Q17" s="437"/>
      <c r="R17" s="438" t="s">
        <v>107</v>
      </c>
    </row>
    <row r="18" spans="1:18" ht="26.25" customHeight="1" x14ac:dyDescent="0.15">
      <c r="A18" s="707" t="s">
        <v>266</v>
      </c>
      <c r="B18" s="708"/>
      <c r="C18" s="711" t="s">
        <v>119</v>
      </c>
      <c r="D18" s="708"/>
      <c r="E18" s="713" t="s">
        <v>120</v>
      </c>
      <c r="F18" s="714"/>
      <c r="G18" s="715" t="s">
        <v>157</v>
      </c>
      <c r="H18" s="716"/>
      <c r="I18" s="369"/>
      <c r="K18" s="707" t="s">
        <v>266</v>
      </c>
      <c r="L18" s="708"/>
      <c r="M18" s="717" t="s">
        <v>463</v>
      </c>
      <c r="N18" s="718"/>
      <c r="O18" s="713" t="s">
        <v>264</v>
      </c>
      <c r="P18" s="714"/>
      <c r="Q18" s="715" t="s">
        <v>259</v>
      </c>
      <c r="R18" s="716"/>
    </row>
    <row r="19" spans="1:18" ht="26.25" customHeight="1" x14ac:dyDescent="0.15">
      <c r="A19" s="709"/>
      <c r="B19" s="710"/>
      <c r="C19" s="712"/>
      <c r="D19" s="710"/>
      <c r="E19" s="374" t="s">
        <v>121</v>
      </c>
      <c r="F19" s="374" t="s">
        <v>312</v>
      </c>
      <c r="G19" s="374" t="s">
        <v>121</v>
      </c>
      <c r="H19" s="375" t="s">
        <v>312</v>
      </c>
      <c r="I19" s="369"/>
      <c r="K19" s="709"/>
      <c r="L19" s="710"/>
      <c r="M19" s="719"/>
      <c r="N19" s="720"/>
      <c r="O19" s="374" t="s">
        <v>476</v>
      </c>
      <c r="P19" s="374" t="s">
        <v>313</v>
      </c>
      <c r="Q19" s="374" t="s">
        <v>476</v>
      </c>
      <c r="R19" s="439" t="s">
        <v>313</v>
      </c>
    </row>
    <row r="20" spans="1:18" ht="26.25" customHeight="1" x14ac:dyDescent="0.15">
      <c r="A20" s="703" t="s">
        <v>448</v>
      </c>
      <c r="B20" s="704"/>
      <c r="C20" s="591">
        <v>38973</v>
      </c>
      <c r="D20" s="705"/>
      <c r="E20" s="368">
        <v>32280</v>
      </c>
      <c r="F20" s="325">
        <v>82.826572242321603</v>
      </c>
      <c r="G20" s="368">
        <v>12899</v>
      </c>
      <c r="H20" s="326">
        <v>33.097272470684835</v>
      </c>
      <c r="I20" s="369"/>
      <c r="K20" s="703" t="s">
        <v>448</v>
      </c>
      <c r="L20" s="704"/>
      <c r="M20" s="591">
        <v>38973</v>
      </c>
      <c r="N20" s="705"/>
      <c r="O20" s="390">
        <v>17067</v>
      </c>
      <c r="P20" s="440">
        <v>43.8</v>
      </c>
      <c r="Q20" s="390">
        <v>12662</v>
      </c>
      <c r="R20" s="441">
        <v>32.5</v>
      </c>
    </row>
    <row r="21" spans="1:18" ht="26.25" customHeight="1" x14ac:dyDescent="0.15">
      <c r="A21" s="549">
        <v>30</v>
      </c>
      <c r="B21" s="550"/>
      <c r="C21" s="577">
        <v>39239</v>
      </c>
      <c r="D21" s="617"/>
      <c r="E21" s="368">
        <v>32794</v>
      </c>
      <c r="F21" s="325">
        <v>83.57501465378833</v>
      </c>
      <c r="G21" s="368">
        <v>13308</v>
      </c>
      <c r="H21" s="326">
        <v>33.91523739137083</v>
      </c>
      <c r="I21" s="369"/>
      <c r="K21" s="549">
        <v>30</v>
      </c>
      <c r="L21" s="550"/>
      <c r="M21" s="577">
        <v>39239</v>
      </c>
      <c r="N21" s="617"/>
      <c r="O21" s="390">
        <v>17221</v>
      </c>
      <c r="P21" s="440">
        <v>43.9</v>
      </c>
      <c r="Q21" s="390">
        <v>12473</v>
      </c>
      <c r="R21" s="441">
        <v>31.8</v>
      </c>
    </row>
    <row r="22" spans="1:18" ht="26.25" customHeight="1" x14ac:dyDescent="0.15">
      <c r="A22" s="549" t="s">
        <v>430</v>
      </c>
      <c r="B22" s="550"/>
      <c r="C22" s="577">
        <v>39796</v>
      </c>
      <c r="D22" s="617"/>
      <c r="E22" s="368">
        <v>33432</v>
      </c>
      <c r="F22" s="325">
        <v>84.008443059603977</v>
      </c>
      <c r="G22" s="368">
        <v>13733</v>
      </c>
      <c r="H22" s="326">
        <v>34.508493315911146</v>
      </c>
      <c r="I22" s="369"/>
      <c r="K22" s="549" t="s">
        <v>473</v>
      </c>
      <c r="L22" s="550"/>
      <c r="M22" s="577">
        <v>39796</v>
      </c>
      <c r="N22" s="617"/>
      <c r="O22" s="390">
        <v>17580</v>
      </c>
      <c r="P22" s="440">
        <v>44.1</v>
      </c>
      <c r="Q22" s="390">
        <v>12492</v>
      </c>
      <c r="R22" s="441">
        <v>31.3</v>
      </c>
    </row>
    <row r="23" spans="1:18" ht="26.25" customHeight="1" x14ac:dyDescent="0.15">
      <c r="A23" s="549">
        <v>2</v>
      </c>
      <c r="B23" s="550"/>
      <c r="C23" s="577">
        <v>40140</v>
      </c>
      <c r="D23" s="617"/>
      <c r="E23" s="368">
        <v>33095</v>
      </c>
      <c r="F23" s="325">
        <f>E23/C23*100</f>
        <v>82.448928749377188</v>
      </c>
      <c r="G23" s="368">
        <v>13530</v>
      </c>
      <c r="H23" s="326">
        <f>G23/C23*100</f>
        <v>33.707025411061288</v>
      </c>
      <c r="I23" s="369"/>
      <c r="K23" s="549">
        <v>2</v>
      </c>
      <c r="L23" s="550"/>
      <c r="M23" s="577">
        <v>40140</v>
      </c>
      <c r="N23" s="617"/>
      <c r="O23" s="213">
        <v>17675</v>
      </c>
      <c r="P23" s="440">
        <v>44</v>
      </c>
      <c r="Q23" s="213">
        <v>13033</v>
      </c>
      <c r="R23" s="327">
        <v>32.5</v>
      </c>
    </row>
    <row r="24" spans="1:18" s="210" customFormat="1" ht="26.25" customHeight="1" x14ac:dyDescent="0.15">
      <c r="A24" s="554" t="s">
        <v>466</v>
      </c>
      <c r="B24" s="555"/>
      <c r="C24" s="572">
        <v>40197</v>
      </c>
      <c r="D24" s="702"/>
      <c r="E24" s="358">
        <v>32481</v>
      </c>
      <c r="F24" s="366">
        <f>E24/C24*100</f>
        <v>80.804537652063587</v>
      </c>
      <c r="G24" s="358">
        <v>13454</v>
      </c>
      <c r="H24" s="367">
        <f>G24/C24*100</f>
        <v>33.470159464636659</v>
      </c>
      <c r="I24" s="369"/>
      <c r="K24" s="554" t="s">
        <v>466</v>
      </c>
      <c r="L24" s="555"/>
      <c r="M24" s="572">
        <v>40197</v>
      </c>
      <c r="N24" s="702"/>
      <c r="O24" s="442">
        <v>17741</v>
      </c>
      <c r="P24" s="443">
        <v>44.1</v>
      </c>
      <c r="Q24" s="442">
        <v>13438</v>
      </c>
      <c r="R24" s="444">
        <v>33.4</v>
      </c>
    </row>
    <row r="25" spans="1:18" ht="14.25" customHeight="1" x14ac:dyDescent="0.15">
      <c r="A25" s="376" t="s">
        <v>306</v>
      </c>
      <c r="B25" s="377"/>
      <c r="C25" s="377"/>
      <c r="D25" s="378"/>
      <c r="E25" s="377"/>
      <c r="F25" s="379"/>
      <c r="G25" s="369"/>
      <c r="H25" s="369"/>
      <c r="I25" s="369"/>
      <c r="K25" s="34" t="s">
        <v>147</v>
      </c>
      <c r="L25" s="13"/>
      <c r="M25" s="13"/>
      <c r="N25" s="13"/>
      <c r="O25" s="13"/>
      <c r="P25" s="13"/>
      <c r="Q25" s="283"/>
      <c r="R25" s="13"/>
    </row>
    <row r="30" spans="1:18" x14ac:dyDescent="0.15">
      <c r="J30" s="11"/>
      <c r="K30" s="11"/>
    </row>
  </sheetData>
  <mergeCells count="35">
    <mergeCell ref="A1:J1"/>
    <mergeCell ref="A4:A5"/>
    <mergeCell ref="B4:E4"/>
    <mergeCell ref="F4:J4"/>
    <mergeCell ref="K4:O4"/>
    <mergeCell ref="A16:H16"/>
    <mergeCell ref="K16:R16"/>
    <mergeCell ref="A18:B19"/>
    <mergeCell ref="C18:D19"/>
    <mergeCell ref="E18:F18"/>
    <mergeCell ref="G18:H18"/>
    <mergeCell ref="K18:L19"/>
    <mergeCell ref="M18:N19"/>
    <mergeCell ref="O18:P18"/>
    <mergeCell ref="Q18:R18"/>
    <mergeCell ref="A20:B20"/>
    <mergeCell ref="C20:D20"/>
    <mergeCell ref="K20:L20"/>
    <mergeCell ref="M20:N20"/>
    <mergeCell ref="A21:B21"/>
    <mergeCell ref="C21:D21"/>
    <mergeCell ref="K21:L21"/>
    <mergeCell ref="M21:N21"/>
    <mergeCell ref="A24:B24"/>
    <mergeCell ref="C24:D24"/>
    <mergeCell ref="K24:L24"/>
    <mergeCell ref="M24:N24"/>
    <mergeCell ref="A22:B22"/>
    <mergeCell ref="C22:D22"/>
    <mergeCell ref="K22:L22"/>
    <mergeCell ref="M22:N22"/>
    <mergeCell ref="A23:B23"/>
    <mergeCell ref="C23:D23"/>
    <mergeCell ref="K23:L23"/>
    <mergeCell ref="M23:N23"/>
  </mergeCells>
  <phoneticPr fontId="2"/>
  <pageMargins left="0.78740157480314965" right="0.78740157480314965" top="0.78740157480314965" bottom="0.98425196850393704" header="0.31496062992125984" footer="0.31496062992125984"/>
  <pageSetup paperSize="9" scale="99" fitToHeight="0" orientation="portrait" r:id="rId1"/>
  <headerFooter alignWithMargins="0"/>
  <colBreaks count="1" manualBreakCount="1">
    <brk id="10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59"/>
  <sheetViews>
    <sheetView view="pageBreakPreview" zoomScale="80" zoomScaleNormal="100" zoomScaleSheetLayoutView="80" workbookViewId="0">
      <selection activeCell="BV57" sqref="BV57"/>
    </sheetView>
  </sheetViews>
  <sheetFormatPr defaultColWidth="9" defaultRowHeight="13.5" x14ac:dyDescent="0.15"/>
  <cols>
    <col min="1" max="65" width="1.25" style="124" customWidth="1"/>
    <col min="66" max="69" width="1.5" style="124" customWidth="1"/>
    <col min="70" max="70" width="7" style="124" customWidth="1"/>
    <col min="71" max="71" width="1.5" style="124" customWidth="1"/>
    <col min="72" max="72" width="5" style="124" customWidth="1"/>
    <col min="73" max="73" width="9.125" style="124" customWidth="1"/>
    <col min="74" max="74" width="9" style="124" bestFit="1" customWidth="1"/>
    <col min="75" max="78" width="11.125" style="124" bestFit="1" customWidth="1"/>
    <col min="79" max="79" width="10.375" style="124" customWidth="1"/>
    <col min="80" max="16384" width="9" style="124"/>
  </cols>
  <sheetData>
    <row r="1" spans="1:71" ht="27" customHeight="1" x14ac:dyDescent="0.25">
      <c r="A1" s="461" t="s">
        <v>464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461"/>
      <c r="AX1" s="461"/>
      <c r="AY1" s="461"/>
      <c r="AZ1" s="461"/>
      <c r="BA1" s="461"/>
      <c r="BB1" s="461"/>
      <c r="BC1" s="461"/>
      <c r="BD1" s="461"/>
      <c r="BE1" s="461"/>
      <c r="BF1" s="461"/>
      <c r="BG1" s="461"/>
      <c r="BH1" s="461"/>
      <c r="BI1" s="461"/>
      <c r="BJ1" s="461"/>
      <c r="BK1" s="461"/>
      <c r="BL1" s="461"/>
      <c r="BM1" s="461"/>
      <c r="BN1" s="461"/>
      <c r="BO1" s="461"/>
      <c r="BP1" s="461"/>
      <c r="BQ1" s="179"/>
      <c r="BR1" s="179"/>
      <c r="BS1" s="179"/>
    </row>
    <row r="2" spans="1:71" ht="13.5" customHeight="1" x14ac:dyDescent="0.15"/>
    <row r="3" spans="1:71" ht="13.5" customHeight="1" x14ac:dyDescent="0.15"/>
    <row r="4" spans="1:71" ht="13.5" customHeight="1" x14ac:dyDescent="0.15"/>
    <row r="5" spans="1:71" ht="13.5" customHeight="1" x14ac:dyDescent="0.15"/>
    <row r="6" spans="1:71" ht="13.5" customHeight="1" x14ac:dyDescent="0.15"/>
    <row r="7" spans="1:71" ht="13.5" customHeight="1" x14ac:dyDescent="0.15"/>
    <row r="8" spans="1:71" ht="13.5" customHeight="1" x14ac:dyDescent="0.15"/>
    <row r="9" spans="1:71" ht="13.5" customHeight="1" x14ac:dyDescent="0.15"/>
    <row r="10" spans="1:71" ht="13.5" customHeight="1" x14ac:dyDescent="0.15"/>
    <row r="11" spans="1:71" ht="13.5" customHeight="1" x14ac:dyDescent="0.15"/>
    <row r="12" spans="1:71" ht="13.5" customHeight="1" x14ac:dyDescent="0.15"/>
    <row r="13" spans="1:71" ht="13.5" customHeight="1" x14ac:dyDescent="0.15"/>
    <row r="14" spans="1:71" ht="13.5" customHeight="1" x14ac:dyDescent="0.15"/>
    <row r="15" spans="1:71" ht="13.5" customHeight="1" x14ac:dyDescent="0.15"/>
    <row r="16" spans="1:71" ht="13.5" customHeight="1" x14ac:dyDescent="0.15"/>
    <row r="17" spans="1:71" ht="13.5" customHeight="1" x14ac:dyDescent="0.15"/>
    <row r="18" spans="1:71" ht="13.5" customHeight="1" x14ac:dyDescent="0.15"/>
    <row r="19" spans="1:71" ht="13.5" customHeight="1" x14ac:dyDescent="0.15"/>
    <row r="20" spans="1:71" ht="13.5" customHeight="1" x14ac:dyDescent="0.15"/>
    <row r="21" spans="1:71" ht="13.5" customHeight="1" x14ac:dyDescent="0.15"/>
    <row r="22" spans="1:71" ht="13.5" customHeight="1" x14ac:dyDescent="0.15"/>
    <row r="23" spans="1:71" ht="13.5" customHeight="1" x14ac:dyDescent="0.15"/>
    <row r="24" spans="1:71" ht="13.5" customHeight="1" x14ac:dyDescent="0.15"/>
    <row r="25" spans="1:71" ht="13.5" customHeight="1" x14ac:dyDescent="0.15"/>
    <row r="26" spans="1:71" ht="13.5" customHeight="1" x14ac:dyDescent="0.15"/>
    <row r="27" spans="1:71" ht="13.5" customHeight="1" x14ac:dyDescent="0.1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</row>
    <row r="28" spans="1:71" ht="13.5" customHeight="1" x14ac:dyDescent="0.1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</row>
    <row r="29" spans="1:71" ht="13.5" customHeight="1" x14ac:dyDescent="0.1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</row>
    <row r="30" spans="1:71" ht="13.5" customHeight="1" x14ac:dyDescent="0.1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178"/>
      <c r="BS30" s="178"/>
    </row>
    <row r="31" spans="1:71" ht="13.5" customHeight="1" x14ac:dyDescent="0.1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</row>
    <row r="32" spans="1:71" ht="13.5" customHeight="1" x14ac:dyDescent="0.15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</row>
    <row r="33" spans="1:76" ht="7.5" customHeight="1" x14ac:dyDescent="0.1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</row>
    <row r="34" spans="1:76" ht="23.25" customHeight="1" x14ac:dyDescent="0.25">
      <c r="A34" s="461" t="s">
        <v>480</v>
      </c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461"/>
      <c r="AQ34" s="461"/>
      <c r="AR34" s="461"/>
      <c r="AS34" s="461"/>
      <c r="AT34" s="461"/>
      <c r="AU34" s="461"/>
      <c r="AV34" s="461"/>
      <c r="AW34" s="461"/>
      <c r="AX34" s="461"/>
      <c r="AY34" s="461"/>
      <c r="AZ34" s="461"/>
      <c r="BA34" s="461"/>
      <c r="BB34" s="461"/>
      <c r="BC34" s="461"/>
      <c r="BD34" s="461"/>
      <c r="BE34" s="461"/>
      <c r="BF34" s="461"/>
      <c r="BG34" s="461"/>
      <c r="BH34" s="461"/>
      <c r="BI34" s="461"/>
      <c r="BJ34" s="461"/>
      <c r="BK34" s="461"/>
      <c r="BL34" s="461"/>
      <c r="BM34" s="461"/>
      <c r="BN34" s="461"/>
      <c r="BO34" s="461"/>
      <c r="BP34" s="461"/>
      <c r="BQ34" s="179"/>
      <c r="BR34" s="179"/>
      <c r="BS34" s="179"/>
      <c r="BT34" s="179"/>
      <c r="BU34" s="179"/>
      <c r="BV34" s="179"/>
      <c r="BW34" s="179"/>
      <c r="BX34" s="179"/>
    </row>
    <row r="35" spans="1:76" ht="7.5" customHeight="1" x14ac:dyDescent="0.15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</row>
    <row r="36" spans="1:76" ht="7.5" customHeight="1" x14ac:dyDescent="0.15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</row>
    <row r="37" spans="1:76" ht="12.75" customHeight="1" x14ac:dyDescent="0.15">
      <c r="A37" s="178" t="s">
        <v>343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</row>
    <row r="38" spans="1:76" ht="7.5" customHeight="1" x14ac:dyDescent="0.1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</row>
    <row r="39" spans="1:76" ht="7.5" customHeight="1" x14ac:dyDescent="0.15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469" t="s">
        <v>419</v>
      </c>
      <c r="V39" s="469"/>
      <c r="W39" s="469"/>
      <c r="X39" s="469"/>
      <c r="Y39" s="469"/>
      <c r="Z39" s="469"/>
      <c r="AA39" s="469"/>
      <c r="AB39" s="469"/>
      <c r="AC39" s="469"/>
      <c r="AD39" s="455"/>
      <c r="AE39" s="455"/>
      <c r="AF39" s="470">
        <v>5915</v>
      </c>
      <c r="AG39" s="471"/>
      <c r="AH39" s="471"/>
      <c r="AI39" s="471"/>
      <c r="AJ39" s="472"/>
      <c r="AK39" s="455"/>
      <c r="AL39" s="455"/>
      <c r="AM39" s="455"/>
      <c r="AN39" s="455"/>
      <c r="AO39" s="455"/>
      <c r="AP39" s="455"/>
      <c r="AQ39" s="455"/>
      <c r="AR39" s="455"/>
      <c r="AS39" s="455"/>
      <c r="AT39" s="455"/>
      <c r="AU39" s="455"/>
      <c r="AV39" s="455"/>
      <c r="AW39" s="455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</row>
    <row r="40" spans="1:76" ht="7.5" customHeight="1" x14ac:dyDescent="0.15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469"/>
      <c r="V40" s="469"/>
      <c r="W40" s="469"/>
      <c r="X40" s="469"/>
      <c r="Y40" s="469"/>
      <c r="Z40" s="469"/>
      <c r="AA40" s="469"/>
      <c r="AB40" s="469"/>
      <c r="AC40" s="469"/>
      <c r="AD40" s="455"/>
      <c r="AE40" s="455"/>
      <c r="AF40" s="473"/>
      <c r="AG40" s="474"/>
      <c r="AH40" s="474"/>
      <c r="AI40" s="474"/>
      <c r="AJ40" s="47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</row>
    <row r="41" spans="1:76" ht="7.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21"/>
      <c r="AB41" s="121"/>
      <c r="AC41" s="121"/>
      <c r="AD41" s="121"/>
      <c r="AE41" s="121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455"/>
      <c r="AW41" s="455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</row>
    <row r="42" spans="1:76" ht="7.5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21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455"/>
      <c r="AW42" s="455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</row>
    <row r="43" spans="1:76" ht="7.5" customHeight="1" x14ac:dyDescent="0.1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455"/>
      <c r="AW43" s="455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</row>
    <row r="44" spans="1:76" ht="7.5" customHeight="1" x14ac:dyDescent="0.15">
      <c r="A44" s="469" t="s">
        <v>338</v>
      </c>
      <c r="B44" s="469"/>
      <c r="C44" s="469"/>
      <c r="D44" s="469"/>
      <c r="E44" s="469"/>
      <c r="F44" s="469"/>
      <c r="G44" s="456"/>
      <c r="H44" s="456"/>
      <c r="I44" s="476">
        <v>34055</v>
      </c>
      <c r="J44" s="477"/>
      <c r="K44" s="477"/>
      <c r="L44" s="477"/>
      <c r="M44" s="477"/>
      <c r="N44" s="478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16"/>
      <c r="AQ44" s="16"/>
      <c r="AR44" s="178"/>
      <c r="AS44" s="178"/>
      <c r="AT44" s="178"/>
      <c r="AU44" s="178"/>
      <c r="AV44" s="455"/>
      <c r="AW44" s="455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</row>
    <row r="45" spans="1:76" ht="7.5" customHeight="1" x14ac:dyDescent="0.15">
      <c r="A45" s="469"/>
      <c r="B45" s="469"/>
      <c r="C45" s="469"/>
      <c r="D45" s="469"/>
      <c r="E45" s="469"/>
      <c r="F45" s="469"/>
      <c r="G45" s="456"/>
      <c r="H45" s="456"/>
      <c r="I45" s="479"/>
      <c r="J45" s="480"/>
      <c r="K45" s="480"/>
      <c r="L45" s="480"/>
      <c r="M45" s="480"/>
      <c r="N45" s="481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56"/>
      <c r="AH45" s="456"/>
      <c r="AI45" s="456"/>
      <c r="AJ45" s="456"/>
      <c r="AK45" s="456"/>
      <c r="AL45" s="456"/>
      <c r="AM45" s="456"/>
      <c r="AN45" s="456"/>
      <c r="AO45" s="456"/>
      <c r="AP45" s="16"/>
      <c r="AQ45" s="16"/>
      <c r="AR45" s="178"/>
      <c r="AS45" s="178"/>
      <c r="AT45" s="178"/>
      <c r="AU45" s="178"/>
      <c r="AV45" s="455"/>
      <c r="AW45" s="455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</row>
    <row r="46" spans="1:76" ht="7.5" customHeight="1" x14ac:dyDescent="0.15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456"/>
      <c r="AO46" s="456"/>
      <c r="AP46" s="16"/>
      <c r="AQ46" s="16"/>
      <c r="AR46" s="178"/>
      <c r="AS46" s="178"/>
      <c r="AT46" s="178"/>
      <c r="AU46" s="178"/>
      <c r="AV46" s="455"/>
      <c r="AW46" s="455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</row>
    <row r="47" spans="1:76" ht="7.5" customHeight="1" x14ac:dyDescent="0.15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456"/>
      <c r="AO47" s="456"/>
      <c r="AP47" s="16"/>
      <c r="AQ47" s="16"/>
      <c r="AR47" s="178"/>
      <c r="AS47" s="178"/>
      <c r="AT47" s="178"/>
      <c r="AU47" s="178"/>
      <c r="AV47" s="455"/>
      <c r="AW47" s="455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</row>
    <row r="48" spans="1:76" ht="7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456"/>
      <c r="AO48" s="456"/>
      <c r="AP48" s="16"/>
      <c r="AQ48" s="16"/>
      <c r="AR48" s="178"/>
      <c r="AS48" s="178"/>
      <c r="AT48" s="178"/>
      <c r="AU48" s="178"/>
      <c r="AV48" s="455"/>
      <c r="AW48" s="455"/>
      <c r="AX48" s="178"/>
      <c r="AY48" s="178"/>
      <c r="AZ48" s="178"/>
      <c r="BA48" s="178"/>
      <c r="BB48" s="178"/>
      <c r="BC48" s="178"/>
      <c r="BD48" s="178"/>
      <c r="BE48" s="178"/>
      <c r="BF48" s="178"/>
      <c r="BG48" s="178"/>
      <c r="BH48" s="178"/>
      <c r="BI48" s="178"/>
      <c r="BJ48" s="178"/>
      <c r="BK48" s="178"/>
      <c r="BL48" s="178"/>
      <c r="BM48" s="178"/>
      <c r="BN48" s="178"/>
      <c r="BO48" s="178"/>
      <c r="BP48" s="178"/>
      <c r="BQ48" s="178"/>
    </row>
    <row r="49" spans="1:105" ht="7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456"/>
      <c r="AO49" s="456"/>
      <c r="AP49" s="16"/>
      <c r="AQ49" s="16"/>
      <c r="AR49" s="178"/>
      <c r="AS49" s="178"/>
      <c r="AT49" s="178"/>
      <c r="AU49" s="178"/>
      <c r="AV49" s="455"/>
      <c r="AW49" s="455"/>
      <c r="AX49" s="290"/>
      <c r="AY49" s="290"/>
      <c r="AZ49" s="290"/>
      <c r="BA49" s="290"/>
      <c r="BB49" s="290"/>
      <c r="BC49" s="290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</row>
    <row r="50" spans="1:105" ht="7.5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469" t="s">
        <v>341</v>
      </c>
      <c r="K50" s="469"/>
      <c r="L50" s="469"/>
      <c r="M50" s="469"/>
      <c r="N50" s="469"/>
      <c r="O50" s="469"/>
      <c r="P50" s="469"/>
      <c r="Q50" s="469"/>
      <c r="R50" s="469"/>
      <c r="S50" s="469"/>
      <c r="T50" s="456"/>
      <c r="U50" s="456"/>
      <c r="V50" s="476">
        <v>18872</v>
      </c>
      <c r="W50" s="477"/>
      <c r="X50" s="477"/>
      <c r="Y50" s="477"/>
      <c r="Z50" s="477"/>
      <c r="AA50" s="478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178"/>
      <c r="AV50" s="455"/>
      <c r="AW50" s="455"/>
      <c r="AX50" s="476">
        <v>17194</v>
      </c>
      <c r="AY50" s="477"/>
      <c r="AZ50" s="477"/>
      <c r="BA50" s="477"/>
      <c r="BB50" s="477"/>
      <c r="BC50" s="4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</row>
    <row r="51" spans="1:105" ht="7.5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469"/>
      <c r="K51" s="469"/>
      <c r="L51" s="469"/>
      <c r="M51" s="469"/>
      <c r="N51" s="469"/>
      <c r="O51" s="469"/>
      <c r="P51" s="469"/>
      <c r="Q51" s="469"/>
      <c r="R51" s="469"/>
      <c r="S51" s="469"/>
      <c r="T51" s="456"/>
      <c r="U51" s="456"/>
      <c r="V51" s="479"/>
      <c r="W51" s="480"/>
      <c r="X51" s="480"/>
      <c r="Y51" s="480"/>
      <c r="Z51" s="480"/>
      <c r="AA51" s="481"/>
      <c r="AB51" s="456"/>
      <c r="AC51" s="456"/>
      <c r="AD51" s="456"/>
      <c r="AE51" s="456"/>
      <c r="AF51" s="456"/>
      <c r="AG51" s="456"/>
      <c r="AH51" s="456"/>
      <c r="AI51" s="456"/>
      <c r="AJ51" s="456"/>
      <c r="AK51" s="456"/>
      <c r="AL51" s="456"/>
      <c r="AM51" s="456"/>
      <c r="AN51" s="456"/>
      <c r="AO51" s="456"/>
      <c r="AP51" s="456"/>
      <c r="AQ51" s="456"/>
      <c r="AR51" s="456"/>
      <c r="AS51" s="456"/>
      <c r="AT51" s="456"/>
      <c r="AU51" s="178"/>
      <c r="AV51" s="455"/>
      <c r="AW51" s="455"/>
      <c r="AX51" s="479"/>
      <c r="AY51" s="480"/>
      <c r="AZ51" s="480"/>
      <c r="BA51" s="480"/>
      <c r="BB51" s="480"/>
      <c r="BC51" s="481"/>
      <c r="BD51" s="290"/>
      <c r="BE51" s="290"/>
      <c r="BF51" s="290"/>
      <c r="BG51" s="290"/>
      <c r="BH51" s="290"/>
      <c r="BI51" s="290"/>
      <c r="BJ51" s="178"/>
      <c r="BK51" s="178"/>
      <c r="BL51" s="178"/>
      <c r="BM51" s="178"/>
      <c r="BN51" s="178"/>
      <c r="BO51" s="178"/>
      <c r="BP51" s="178"/>
      <c r="BQ51" s="178"/>
    </row>
    <row r="52" spans="1:105" ht="7.5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456"/>
      <c r="AT52" s="456"/>
      <c r="AU52" s="178"/>
      <c r="AV52" s="455"/>
      <c r="AW52" s="455"/>
      <c r="AX52" s="497" t="s">
        <v>445</v>
      </c>
      <c r="AY52" s="497"/>
      <c r="AZ52" s="497"/>
      <c r="BA52" s="497"/>
      <c r="BB52" s="497"/>
      <c r="BC52" s="497"/>
      <c r="BD52" s="498"/>
      <c r="BE52" s="498"/>
      <c r="BF52" s="498"/>
      <c r="BG52" s="498"/>
      <c r="BH52" s="498"/>
      <c r="BI52" s="498"/>
      <c r="BJ52" s="178"/>
      <c r="BK52" s="178"/>
      <c r="BL52" s="178"/>
      <c r="BM52" s="178"/>
      <c r="BN52" s="178"/>
      <c r="BO52" s="178"/>
      <c r="BP52" s="178"/>
      <c r="BQ52" s="178"/>
    </row>
    <row r="53" spans="1:105" ht="7.5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456"/>
      <c r="AT53" s="456"/>
      <c r="AU53" s="178"/>
      <c r="AV53" s="455"/>
      <c r="AW53" s="455"/>
      <c r="AX53" s="497"/>
      <c r="AY53" s="497"/>
      <c r="AZ53" s="497"/>
      <c r="BA53" s="497"/>
      <c r="BB53" s="497"/>
      <c r="BC53" s="497"/>
      <c r="BD53" s="498"/>
      <c r="BE53" s="498"/>
      <c r="BF53" s="498"/>
      <c r="BG53" s="498"/>
      <c r="BH53" s="498"/>
      <c r="BI53" s="498"/>
      <c r="BJ53" s="178"/>
      <c r="BK53" s="178"/>
      <c r="BL53" s="178"/>
      <c r="BM53" s="178"/>
      <c r="BN53" s="178"/>
      <c r="BO53" s="178"/>
      <c r="BP53" s="178"/>
      <c r="BQ53" s="178"/>
    </row>
    <row r="54" spans="1:105" ht="7.5" customHeight="1" x14ac:dyDescent="0.1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482" t="s">
        <v>336</v>
      </c>
      <c r="AS54" s="483"/>
      <c r="AT54" s="483"/>
      <c r="AU54" s="483"/>
      <c r="AV54" s="483"/>
      <c r="AW54" s="483"/>
      <c r="AX54" s="484"/>
      <c r="AY54" s="456"/>
      <c r="AZ54" s="456"/>
      <c r="BA54" s="456"/>
      <c r="BB54" s="456"/>
      <c r="BC54" s="456"/>
      <c r="BD54" s="456"/>
      <c r="BE54" s="456"/>
      <c r="BF54" s="456"/>
      <c r="BG54" s="456"/>
      <c r="BH54" s="251"/>
      <c r="BI54" s="468"/>
      <c r="BJ54" s="468"/>
      <c r="BK54" s="468"/>
      <c r="BL54" s="468"/>
      <c r="BM54" s="468"/>
      <c r="BN54" s="468"/>
      <c r="BO54" s="468"/>
      <c r="BP54" s="468"/>
      <c r="BQ54" s="468"/>
    </row>
    <row r="55" spans="1:105" ht="7.5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491">
        <v>15991</v>
      </c>
      <c r="AF55" s="492"/>
      <c r="AG55" s="492"/>
      <c r="AH55" s="492"/>
      <c r="AI55" s="492"/>
      <c r="AJ55" s="493"/>
      <c r="AK55" s="456"/>
      <c r="AL55" s="456"/>
      <c r="AM55" s="456"/>
      <c r="AN55" s="456"/>
      <c r="AO55" s="456"/>
      <c r="AP55" s="456"/>
      <c r="AQ55" s="456"/>
      <c r="AR55" s="485"/>
      <c r="AS55" s="486"/>
      <c r="AT55" s="486"/>
      <c r="AU55" s="486"/>
      <c r="AV55" s="486"/>
      <c r="AW55" s="486"/>
      <c r="AX55" s="487"/>
      <c r="AY55" s="456"/>
      <c r="AZ55" s="456"/>
      <c r="BA55" s="456"/>
      <c r="BB55" s="456"/>
      <c r="BC55" s="456"/>
      <c r="BD55" s="456"/>
      <c r="BE55" s="456"/>
      <c r="BF55" s="456"/>
      <c r="BG55" s="456"/>
      <c r="BH55" s="251"/>
      <c r="BI55" s="468"/>
      <c r="BJ55" s="468"/>
      <c r="BK55" s="468"/>
      <c r="BL55" s="468"/>
      <c r="BM55" s="468"/>
      <c r="BN55" s="468"/>
      <c r="BO55" s="468"/>
      <c r="BP55" s="468"/>
      <c r="BQ55" s="468"/>
    </row>
    <row r="56" spans="1:105" ht="7.5" customHeight="1" x14ac:dyDescent="0.15">
      <c r="A56" s="178"/>
      <c r="B56" s="178"/>
      <c r="C56" s="178"/>
      <c r="D56" s="178"/>
      <c r="E56" s="469" t="s">
        <v>337</v>
      </c>
      <c r="F56" s="469"/>
      <c r="G56" s="469"/>
      <c r="H56" s="469"/>
      <c r="I56" s="469"/>
      <c r="J56" s="469"/>
      <c r="K56" s="456"/>
      <c r="L56" s="456"/>
      <c r="M56" s="462">
        <v>10406</v>
      </c>
      <c r="N56" s="463"/>
      <c r="O56" s="463"/>
      <c r="P56" s="463"/>
      <c r="Q56" s="463"/>
      <c r="R56" s="464"/>
      <c r="S56" s="456"/>
      <c r="T56" s="456"/>
      <c r="U56" s="456"/>
      <c r="V56" s="456"/>
      <c r="W56" s="456"/>
      <c r="X56" s="456"/>
      <c r="Y56" s="456"/>
      <c r="Z56" s="178"/>
      <c r="AA56" s="178"/>
      <c r="AB56" s="178"/>
      <c r="AC56" s="178"/>
      <c r="AD56" s="16"/>
      <c r="AE56" s="494"/>
      <c r="AF56" s="495"/>
      <c r="AG56" s="495"/>
      <c r="AH56" s="495"/>
      <c r="AI56" s="495"/>
      <c r="AJ56" s="496"/>
      <c r="AK56" s="456"/>
      <c r="AL56" s="456"/>
      <c r="AM56" s="456"/>
      <c r="AN56" s="456"/>
      <c r="AO56" s="456"/>
      <c r="AP56" s="456"/>
      <c r="AQ56" s="456"/>
      <c r="AR56" s="485"/>
      <c r="AS56" s="486"/>
      <c r="AT56" s="486"/>
      <c r="AU56" s="486"/>
      <c r="AV56" s="486"/>
      <c r="AW56" s="486"/>
      <c r="AX56" s="487"/>
      <c r="AY56" s="178"/>
      <c r="AZ56" s="178"/>
      <c r="BA56" s="178"/>
      <c r="BB56" s="16"/>
      <c r="BC56" s="16"/>
      <c r="BD56" s="16"/>
      <c r="BE56" s="16"/>
      <c r="BF56" s="456"/>
      <c r="BG56" s="456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</row>
    <row r="57" spans="1:105" ht="7.5" customHeight="1" x14ac:dyDescent="0.15">
      <c r="A57" s="178"/>
      <c r="B57" s="178"/>
      <c r="C57" s="178"/>
      <c r="D57" s="178"/>
      <c r="E57" s="469"/>
      <c r="F57" s="469"/>
      <c r="G57" s="469"/>
      <c r="H57" s="469"/>
      <c r="I57" s="469"/>
      <c r="J57" s="469"/>
      <c r="K57" s="456"/>
      <c r="L57" s="456"/>
      <c r="M57" s="465"/>
      <c r="N57" s="466"/>
      <c r="O57" s="466"/>
      <c r="P57" s="466"/>
      <c r="Q57" s="466"/>
      <c r="R57" s="467"/>
      <c r="S57" s="456"/>
      <c r="T57" s="456"/>
      <c r="U57" s="456"/>
      <c r="V57" s="456"/>
      <c r="W57" s="456"/>
      <c r="X57" s="456"/>
      <c r="Y57" s="456"/>
      <c r="Z57" s="178"/>
      <c r="AA57" s="178"/>
      <c r="AB57" s="468" t="s">
        <v>342</v>
      </c>
      <c r="AC57" s="468"/>
      <c r="AD57" s="468"/>
      <c r="AE57" s="468"/>
      <c r="AF57" s="468"/>
      <c r="AG57" s="468"/>
      <c r="AH57" s="468"/>
      <c r="AI57" s="468"/>
      <c r="AJ57" s="468"/>
      <c r="AK57" s="468"/>
      <c r="AL57" s="468"/>
      <c r="AM57" s="468"/>
      <c r="AN57" s="468"/>
      <c r="AO57" s="178"/>
      <c r="AP57" s="178"/>
      <c r="AQ57" s="178"/>
      <c r="AR57" s="488"/>
      <c r="AS57" s="489"/>
      <c r="AT57" s="489"/>
      <c r="AU57" s="489"/>
      <c r="AV57" s="489"/>
      <c r="AW57" s="489"/>
      <c r="AX57" s="490"/>
      <c r="AY57" s="178"/>
      <c r="AZ57" s="178"/>
      <c r="BA57" s="178"/>
      <c r="BB57" s="178"/>
      <c r="BC57" s="178"/>
      <c r="BD57" s="178"/>
      <c r="BE57" s="178"/>
      <c r="BF57" s="456"/>
      <c r="BG57" s="456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</row>
    <row r="58" spans="1:105" ht="7.5" customHeight="1" x14ac:dyDescent="0.1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456"/>
      <c r="Y58" s="456"/>
      <c r="Z58" s="178"/>
      <c r="AA58" s="178"/>
      <c r="AB58" s="468"/>
      <c r="AC58" s="468"/>
      <c r="AD58" s="468"/>
      <c r="AE58" s="468"/>
      <c r="AF58" s="468"/>
      <c r="AG58" s="468"/>
      <c r="AH58" s="468"/>
      <c r="AI58" s="468"/>
      <c r="AJ58" s="468"/>
      <c r="AK58" s="468"/>
      <c r="AL58" s="468"/>
      <c r="AM58" s="468"/>
      <c r="AN58" s="468"/>
      <c r="AO58" s="178"/>
      <c r="AP58" s="178"/>
      <c r="AQ58" s="178"/>
      <c r="AR58" s="456"/>
      <c r="AS58" s="456"/>
      <c r="AT58" s="178"/>
      <c r="AU58" s="456"/>
      <c r="AV58" s="16"/>
      <c r="AW58" s="456"/>
      <c r="AX58" s="456"/>
      <c r="AY58" s="178"/>
      <c r="AZ58" s="178"/>
      <c r="BA58" s="178"/>
      <c r="BB58" s="178"/>
      <c r="BC58" s="178"/>
      <c r="BD58" s="178"/>
      <c r="BE58" s="178"/>
      <c r="BF58" s="456"/>
      <c r="BG58" s="456"/>
      <c r="BH58" s="178"/>
      <c r="BI58" s="178"/>
      <c r="BJ58" s="178"/>
      <c r="BK58" s="178"/>
      <c r="BL58" s="178"/>
      <c r="BM58" s="178"/>
      <c r="BN58" s="178"/>
      <c r="BO58" s="178"/>
      <c r="BP58" s="178"/>
      <c r="BQ58" s="178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ht="7.5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456"/>
      <c r="Y59" s="456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456"/>
      <c r="AS59" s="456"/>
      <c r="AT59" s="178"/>
      <c r="AU59" s="456"/>
      <c r="AV59" s="16"/>
      <c r="AW59" s="456"/>
      <c r="AX59" s="456"/>
      <c r="AY59" s="178"/>
      <c r="AZ59" s="178"/>
      <c r="BA59" s="178"/>
      <c r="BB59" s="178"/>
      <c r="BC59" s="178"/>
      <c r="BD59" s="178"/>
      <c r="BE59" s="178"/>
      <c r="BF59" s="456"/>
      <c r="BG59" s="456"/>
      <c r="BH59" s="178"/>
      <c r="BI59" s="178"/>
      <c r="BJ59" s="178"/>
      <c r="BK59" s="178"/>
      <c r="BL59" s="178"/>
      <c r="BM59" s="178"/>
      <c r="BN59" s="178"/>
      <c r="BO59" s="178"/>
      <c r="BP59" s="178"/>
      <c r="BQ59" s="178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</row>
    <row r="60" spans="1:105" ht="7.5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456"/>
      <c r="Y60" s="456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456"/>
      <c r="AS60" s="456"/>
      <c r="AT60" s="178"/>
      <c r="AU60" s="456"/>
      <c r="AV60" s="16"/>
      <c r="AW60" s="456"/>
      <c r="AX60" s="476">
        <v>12167</v>
      </c>
      <c r="AY60" s="477"/>
      <c r="AZ60" s="477"/>
      <c r="BA60" s="477"/>
      <c r="BB60" s="477"/>
      <c r="BC60" s="478"/>
      <c r="BD60" s="178"/>
      <c r="BE60" s="178"/>
      <c r="BF60" s="456"/>
      <c r="BG60" s="456"/>
      <c r="BH60" s="178"/>
      <c r="BI60" s="178"/>
      <c r="BJ60" s="178"/>
      <c r="BK60" s="178"/>
      <c r="BL60" s="178"/>
      <c r="BM60" s="178"/>
      <c r="BN60" s="178"/>
      <c r="BO60" s="178"/>
      <c r="BP60" s="178"/>
      <c r="BQ60" s="178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</row>
    <row r="61" spans="1:105" ht="7.5" customHeight="1" x14ac:dyDescent="0.15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456"/>
      <c r="Y61" s="456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456"/>
      <c r="AS61" s="456"/>
      <c r="AT61" s="178"/>
      <c r="AU61" s="456"/>
      <c r="AV61" s="178"/>
      <c r="AW61" s="456"/>
      <c r="AX61" s="479"/>
      <c r="AY61" s="480"/>
      <c r="AZ61" s="480"/>
      <c r="BA61" s="480"/>
      <c r="BB61" s="480"/>
      <c r="BC61" s="481"/>
      <c r="BD61" s="178"/>
      <c r="BE61" s="178"/>
      <c r="BF61" s="456"/>
      <c r="BG61" s="456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</row>
    <row r="62" spans="1:105" ht="7.5" customHeight="1" x14ac:dyDescent="0.15">
      <c r="A62" s="469" t="s">
        <v>281</v>
      </c>
      <c r="B62" s="469"/>
      <c r="C62" s="469"/>
      <c r="D62" s="469"/>
      <c r="E62" s="469"/>
      <c r="F62" s="469"/>
      <c r="G62" s="456"/>
      <c r="H62" s="456"/>
      <c r="I62" s="476">
        <v>16514</v>
      </c>
      <c r="J62" s="477"/>
      <c r="K62" s="477"/>
      <c r="L62" s="477"/>
      <c r="M62" s="477"/>
      <c r="N62" s="478"/>
      <c r="O62" s="456"/>
      <c r="P62" s="456"/>
      <c r="Q62" s="456"/>
      <c r="R62" s="476">
        <v>21588</v>
      </c>
      <c r="S62" s="477"/>
      <c r="T62" s="477"/>
      <c r="U62" s="477"/>
      <c r="V62" s="477"/>
      <c r="W62" s="478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56"/>
      <c r="AL62" s="456"/>
      <c r="AM62" s="456"/>
      <c r="AN62" s="456"/>
      <c r="AO62" s="456"/>
      <c r="AP62" s="456"/>
      <c r="AQ62" s="456"/>
      <c r="AR62" s="456"/>
      <c r="AS62" s="456"/>
      <c r="AT62" s="178"/>
      <c r="AU62" s="456"/>
      <c r="AV62" s="469" t="s">
        <v>446</v>
      </c>
      <c r="AW62" s="469"/>
      <c r="AX62" s="469"/>
      <c r="AY62" s="469"/>
      <c r="AZ62" s="469"/>
      <c r="BA62" s="469"/>
      <c r="BB62" s="469"/>
      <c r="BC62" s="469"/>
      <c r="BD62" s="469"/>
      <c r="BE62" s="469"/>
      <c r="BF62" s="456"/>
      <c r="BG62" s="456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</row>
    <row r="63" spans="1:105" ht="7.5" customHeight="1" x14ac:dyDescent="0.15">
      <c r="A63" s="469"/>
      <c r="B63" s="469"/>
      <c r="C63" s="469"/>
      <c r="D63" s="469"/>
      <c r="E63" s="469"/>
      <c r="F63" s="469"/>
      <c r="G63" s="456"/>
      <c r="H63" s="456"/>
      <c r="I63" s="479"/>
      <c r="J63" s="480"/>
      <c r="K63" s="480"/>
      <c r="L63" s="480"/>
      <c r="M63" s="480"/>
      <c r="N63" s="481"/>
      <c r="O63" s="456"/>
      <c r="P63" s="456"/>
      <c r="Q63" s="456"/>
      <c r="R63" s="479"/>
      <c r="S63" s="480"/>
      <c r="T63" s="480"/>
      <c r="U63" s="480"/>
      <c r="V63" s="480"/>
      <c r="W63" s="481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6"/>
      <c r="AK63" s="456"/>
      <c r="AL63" s="456"/>
      <c r="AM63" s="456"/>
      <c r="AN63" s="456"/>
      <c r="AO63" s="456"/>
      <c r="AP63" s="456"/>
      <c r="AQ63" s="456"/>
      <c r="AR63" s="456"/>
      <c r="AS63" s="456"/>
      <c r="AT63" s="178"/>
      <c r="AU63" s="456"/>
      <c r="AV63" s="469"/>
      <c r="AW63" s="469"/>
      <c r="AX63" s="469"/>
      <c r="AY63" s="469"/>
      <c r="AZ63" s="469"/>
      <c r="BA63" s="469"/>
      <c r="BB63" s="469"/>
      <c r="BC63" s="469"/>
      <c r="BD63" s="469"/>
      <c r="BE63" s="469"/>
      <c r="BF63" s="456"/>
      <c r="BG63" s="456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</row>
    <row r="64" spans="1:105" ht="7.5" customHeight="1" x14ac:dyDescent="0.1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469" t="s">
        <v>404</v>
      </c>
      <c r="Q64" s="469"/>
      <c r="R64" s="469"/>
      <c r="S64" s="469"/>
      <c r="T64" s="469"/>
      <c r="U64" s="469"/>
      <c r="V64" s="469"/>
      <c r="W64" s="469"/>
      <c r="X64" s="469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456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456"/>
      <c r="BG64" s="476">
        <v>20496</v>
      </c>
      <c r="BH64" s="477"/>
      <c r="BI64" s="477"/>
      <c r="BJ64" s="477"/>
      <c r="BK64" s="477"/>
      <c r="BL64" s="478"/>
      <c r="BM64" s="178"/>
      <c r="BN64" s="178"/>
      <c r="BO64" s="178"/>
      <c r="BP64" s="178"/>
      <c r="BQ64" s="178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</row>
    <row r="65" spans="1:105" ht="7.5" customHeight="1" x14ac:dyDescent="0.15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469"/>
      <c r="Q65" s="469"/>
      <c r="R65" s="469"/>
      <c r="S65" s="469"/>
      <c r="T65" s="469"/>
      <c r="U65" s="469"/>
      <c r="V65" s="469"/>
      <c r="W65" s="469"/>
      <c r="X65" s="469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456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456"/>
      <c r="BG65" s="479"/>
      <c r="BH65" s="480"/>
      <c r="BI65" s="480"/>
      <c r="BJ65" s="480"/>
      <c r="BK65" s="480"/>
      <c r="BL65" s="481"/>
      <c r="BM65" s="178"/>
      <c r="BN65" s="178"/>
      <c r="BO65" s="178"/>
      <c r="BP65" s="178"/>
      <c r="BQ65" s="178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</row>
    <row r="66" spans="1:105" ht="7.5" customHeight="1" x14ac:dyDescent="0.15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456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468" t="s">
        <v>344</v>
      </c>
      <c r="BG66" s="468"/>
      <c r="BH66" s="468"/>
      <c r="BI66" s="468"/>
      <c r="BJ66" s="468"/>
      <c r="BK66" s="468"/>
      <c r="BL66" s="468"/>
      <c r="BM66" s="468"/>
      <c r="BN66" s="468"/>
      <c r="BO66" s="468"/>
      <c r="BP66" s="468"/>
      <c r="BQ66" s="468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</row>
    <row r="67" spans="1:105" ht="7.5" customHeight="1" x14ac:dyDescent="0.1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456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468"/>
      <c r="BG67" s="468"/>
      <c r="BH67" s="468"/>
      <c r="BI67" s="468"/>
      <c r="BJ67" s="468"/>
      <c r="BK67" s="468"/>
      <c r="BL67" s="468"/>
      <c r="BM67" s="468"/>
      <c r="BN67" s="468"/>
      <c r="BO67" s="468"/>
      <c r="BP67" s="468"/>
      <c r="BQ67" s="468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</row>
    <row r="68" spans="1:105" ht="7.5" customHeight="1" x14ac:dyDescent="0.15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469" t="s">
        <v>340</v>
      </c>
      <c r="AG68" s="469"/>
      <c r="AH68" s="469"/>
      <c r="AI68" s="469"/>
      <c r="AJ68" s="469"/>
      <c r="AK68" s="469"/>
      <c r="AL68" s="456"/>
      <c r="AM68" s="456"/>
      <c r="AN68" s="476">
        <v>4969</v>
      </c>
      <c r="AO68" s="477"/>
      <c r="AP68" s="477"/>
      <c r="AQ68" s="477"/>
      <c r="AR68" s="478"/>
      <c r="AS68" s="456"/>
      <c r="AT68" s="456"/>
      <c r="AU68" s="456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</row>
    <row r="69" spans="1:105" ht="7.5" customHeight="1" x14ac:dyDescent="0.15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469"/>
      <c r="AG69" s="469"/>
      <c r="AH69" s="469"/>
      <c r="AI69" s="469"/>
      <c r="AJ69" s="469"/>
      <c r="AK69" s="469"/>
      <c r="AL69" s="456"/>
      <c r="AM69" s="456"/>
      <c r="AN69" s="479"/>
      <c r="AO69" s="480"/>
      <c r="AP69" s="480"/>
      <c r="AQ69" s="480"/>
      <c r="AR69" s="481"/>
      <c r="AS69" s="456"/>
      <c r="AT69" s="456"/>
      <c r="AU69" s="456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</row>
    <row r="70" spans="1:105" ht="7.5" customHeight="1" x14ac:dyDescent="0.15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</row>
    <row r="71" spans="1:105" ht="7.5" customHeight="1" x14ac:dyDescent="0.15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</row>
    <row r="72" spans="1:105" ht="7.5" customHeight="1" x14ac:dyDescent="0.15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8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</row>
    <row r="73" spans="1:105" ht="7.5" customHeight="1" x14ac:dyDescent="0.15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</row>
    <row r="74" spans="1:105" ht="12" customHeight="1" x14ac:dyDescent="0.15">
      <c r="A74" s="178"/>
      <c r="B74" s="178"/>
      <c r="C74" s="178"/>
      <c r="D74" s="178"/>
      <c r="E74" s="178"/>
      <c r="F74" s="178"/>
      <c r="G74" s="167" t="s">
        <v>451</v>
      </c>
      <c r="H74" s="167"/>
      <c r="I74" s="167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W74" s="126"/>
      <c r="BX74" s="126"/>
      <c r="BY74" s="126"/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</row>
    <row r="75" spans="1:105" ht="23.25" customHeight="1" x14ac:dyDescent="0.15"/>
    <row r="76" spans="1:105" ht="7.5" customHeight="1" x14ac:dyDescent="0.15"/>
    <row r="77" spans="1:105" ht="7.5" customHeight="1" x14ac:dyDescent="0.15"/>
    <row r="78" spans="1:105" ht="12.75" customHeight="1" x14ac:dyDescent="0.15"/>
    <row r="79" spans="1:105" ht="16.5" customHeight="1" x14ac:dyDescent="0.15"/>
    <row r="80" spans="1:105" ht="32.25" hidden="1" customHeight="1" x14ac:dyDescent="0.15">
      <c r="BV80" s="175" t="s">
        <v>108</v>
      </c>
      <c r="BW80" s="177" t="s">
        <v>448</v>
      </c>
      <c r="BX80" s="177" t="s">
        <v>417</v>
      </c>
      <c r="BY80" s="177" t="s">
        <v>449</v>
      </c>
      <c r="BZ80" s="177" t="s">
        <v>450</v>
      </c>
      <c r="CA80" s="177" t="s">
        <v>477</v>
      </c>
    </row>
    <row r="81" spans="42:81" ht="18.75" hidden="1" customHeight="1" x14ac:dyDescent="0.15">
      <c r="BV81" s="176" t="s">
        <v>414</v>
      </c>
      <c r="BW81" s="198">
        <v>56858</v>
      </c>
      <c r="BX81" s="198">
        <v>56579</v>
      </c>
      <c r="BY81" s="198">
        <v>56354</v>
      </c>
      <c r="BZ81" s="198">
        <v>56012</v>
      </c>
      <c r="CA81" s="198">
        <v>56038</v>
      </c>
    </row>
    <row r="82" spans="42:81" ht="18.75" hidden="1" customHeight="1" x14ac:dyDescent="0.15">
      <c r="BV82" s="176" t="s">
        <v>415</v>
      </c>
      <c r="BW82" s="198">
        <v>44730</v>
      </c>
      <c r="BX82" s="198">
        <v>44735</v>
      </c>
      <c r="BY82" s="198">
        <v>44708</v>
      </c>
      <c r="BZ82" s="198">
        <v>44534</v>
      </c>
      <c r="CA82" s="198">
        <v>44558</v>
      </c>
    </row>
    <row r="83" spans="42:81" ht="18.75" hidden="1" customHeight="1" x14ac:dyDescent="0.15">
      <c r="BV83" s="457" t="s">
        <v>416</v>
      </c>
      <c r="BW83" s="339">
        <v>228707</v>
      </c>
      <c r="BX83" s="339">
        <v>245308</v>
      </c>
      <c r="BY83" s="339">
        <v>232418</v>
      </c>
      <c r="BZ83" s="339">
        <v>177461</v>
      </c>
      <c r="CA83" s="339">
        <v>178167</v>
      </c>
    </row>
    <row r="84" spans="42:81" ht="18.75" hidden="1" customHeight="1" x14ac:dyDescent="0.15">
      <c r="BV84" s="457" t="s">
        <v>339</v>
      </c>
      <c r="BW84" s="458"/>
      <c r="BX84" s="458"/>
      <c r="BY84" s="458"/>
      <c r="BZ84" s="458"/>
      <c r="CA84" s="458"/>
      <c r="CC84" s="200"/>
    </row>
    <row r="85" spans="42:81" hidden="1" x14ac:dyDescent="0.15">
      <c r="BV85" s="459" t="s">
        <v>406</v>
      </c>
      <c r="BW85" s="460">
        <f>SUM(BW81:BW82)</f>
        <v>101588</v>
      </c>
      <c r="BX85" s="460">
        <f>SUM(BX81:BX82)</f>
        <v>101314</v>
      </c>
      <c r="BY85" s="460">
        <f>SUM(BY81:BY82)</f>
        <v>101062</v>
      </c>
      <c r="BZ85" s="460">
        <f>SUM(BZ81:BZ82)</f>
        <v>100546</v>
      </c>
      <c r="CA85" s="460">
        <f>SUM(CA81:CA82)</f>
        <v>100596</v>
      </c>
    </row>
    <row r="86" spans="42:81" ht="7.5" customHeight="1" x14ac:dyDescent="0.15"/>
    <row r="87" spans="42:81" ht="7.5" customHeight="1" x14ac:dyDescent="0.15"/>
    <row r="88" spans="42:81" ht="7.5" customHeight="1" x14ac:dyDescent="0.15"/>
    <row r="89" spans="42:81" ht="7.5" customHeight="1" x14ac:dyDescent="0.15"/>
    <row r="90" spans="42:81" ht="7.5" customHeight="1" x14ac:dyDescent="0.15"/>
    <row r="91" spans="42:81" ht="7.5" customHeight="1" x14ac:dyDescent="0.15"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</row>
    <row r="92" spans="42:81" ht="7.5" customHeight="1" x14ac:dyDescent="0.15"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</row>
    <row r="93" spans="42:81" ht="7.5" customHeight="1" x14ac:dyDescent="0.15"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</row>
    <row r="94" spans="42:81" ht="7.5" customHeight="1" x14ac:dyDescent="0.15"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</row>
    <row r="95" spans="42:81" ht="7.5" customHeight="1" x14ac:dyDescent="0.15"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</row>
    <row r="96" spans="42:81" ht="7.5" customHeight="1" x14ac:dyDescent="0.15"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</row>
    <row r="97" spans="42:115" ht="7.5" customHeight="1" x14ac:dyDescent="0.15"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</row>
    <row r="98" spans="42:115" ht="7.5" customHeight="1" x14ac:dyDescent="0.15"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</row>
    <row r="99" spans="42:115" ht="7.5" customHeight="1" x14ac:dyDescent="0.15"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CF99" s="125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  <c r="DH99" s="126"/>
      <c r="DI99" s="126"/>
      <c r="DJ99" s="126"/>
      <c r="DK99" s="126"/>
    </row>
    <row r="100" spans="42:115" ht="7.5" customHeight="1" x14ac:dyDescent="0.15"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CF100" s="127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  <c r="DH100" s="126"/>
      <c r="DI100" s="126"/>
      <c r="DJ100" s="126"/>
      <c r="DK100" s="126"/>
    </row>
    <row r="101" spans="42:115" ht="7.5" customHeight="1" x14ac:dyDescent="0.15"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CF101" s="125"/>
      <c r="CG101" s="126"/>
      <c r="CH101" s="126"/>
      <c r="CI101" s="126"/>
      <c r="CJ101" s="126"/>
      <c r="CK101" s="126"/>
      <c r="CL101" s="126"/>
      <c r="CM101" s="126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</row>
    <row r="102" spans="42:115" ht="7.5" customHeight="1" x14ac:dyDescent="0.15"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CF102" s="125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26"/>
      <c r="DC102" s="126"/>
      <c r="DD102" s="126"/>
      <c r="DE102" s="126"/>
      <c r="DF102" s="126"/>
      <c r="DG102" s="126"/>
      <c r="DH102" s="126"/>
      <c r="DI102" s="126"/>
      <c r="DJ102" s="126"/>
      <c r="DK102" s="126"/>
    </row>
    <row r="103" spans="42:115" ht="7.5" customHeight="1" x14ac:dyDescent="0.15"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CG103" s="126"/>
      <c r="CH103" s="126"/>
      <c r="CI103" s="126"/>
      <c r="CJ103" s="126"/>
      <c r="CK103" s="126"/>
      <c r="CL103" s="126"/>
      <c r="CM103" s="126"/>
      <c r="CN103" s="126"/>
      <c r="CO103" s="126"/>
      <c r="CP103" s="126"/>
      <c r="CQ103" s="126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26"/>
      <c r="DD103" s="126"/>
      <c r="DE103" s="126"/>
      <c r="DF103" s="126"/>
      <c r="DG103" s="126"/>
      <c r="DH103" s="126"/>
      <c r="DI103" s="126"/>
      <c r="DJ103" s="126"/>
      <c r="DK103" s="126"/>
    </row>
    <row r="104" spans="42:115" ht="7.5" customHeight="1" x14ac:dyDescent="0.15"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26"/>
      <c r="DC104" s="126"/>
      <c r="DD104" s="126"/>
      <c r="DE104" s="126"/>
      <c r="DF104" s="126"/>
      <c r="DG104" s="126"/>
      <c r="DH104" s="126"/>
      <c r="DI104" s="126"/>
      <c r="DJ104" s="126"/>
      <c r="DK104" s="126"/>
    </row>
    <row r="105" spans="42:115" ht="7.5" customHeight="1" x14ac:dyDescent="0.15"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  <c r="CR105" s="126"/>
      <c r="CS105" s="126"/>
      <c r="CT105" s="126"/>
      <c r="CU105" s="126"/>
      <c r="CV105" s="126"/>
      <c r="CW105" s="126"/>
      <c r="CX105" s="126"/>
      <c r="CY105" s="126"/>
      <c r="CZ105" s="126"/>
      <c r="DA105" s="126"/>
      <c r="DB105" s="126"/>
      <c r="DC105" s="126"/>
      <c r="DD105" s="126"/>
      <c r="DE105" s="126"/>
      <c r="DF105" s="126"/>
      <c r="DG105" s="126"/>
      <c r="DH105" s="126"/>
      <c r="DI105" s="126"/>
      <c r="DJ105" s="126"/>
      <c r="DK105" s="126"/>
    </row>
    <row r="106" spans="42:115" ht="7.5" customHeight="1" x14ac:dyDescent="0.15"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CG106" s="126"/>
      <c r="CH106" s="126"/>
      <c r="CI106" s="126"/>
      <c r="CJ106" s="126"/>
      <c r="CK106" s="126"/>
      <c r="CL106" s="126"/>
      <c r="CM106" s="126"/>
      <c r="CN106" s="126"/>
      <c r="CO106" s="126"/>
      <c r="CP106" s="126"/>
      <c r="CQ106" s="126"/>
      <c r="CR106" s="126"/>
      <c r="CS106" s="126"/>
      <c r="CT106" s="126"/>
      <c r="CU106" s="126"/>
      <c r="CV106" s="126"/>
      <c r="CW106" s="126"/>
      <c r="CX106" s="126"/>
      <c r="CY106" s="126"/>
      <c r="CZ106" s="126"/>
      <c r="DA106" s="126"/>
      <c r="DB106" s="126"/>
      <c r="DC106" s="126"/>
      <c r="DD106" s="126"/>
      <c r="DE106" s="126"/>
      <c r="DF106" s="126"/>
      <c r="DG106" s="126"/>
      <c r="DH106" s="126"/>
      <c r="DI106" s="126"/>
      <c r="DJ106" s="126"/>
      <c r="DK106" s="126"/>
    </row>
    <row r="107" spans="42:115" ht="7.5" customHeight="1" x14ac:dyDescent="0.15"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CG107" s="126"/>
      <c r="CH107" s="126"/>
      <c r="CI107" s="126"/>
      <c r="CJ107" s="126"/>
      <c r="CK107" s="126"/>
      <c r="CL107" s="126"/>
      <c r="CM107" s="126"/>
      <c r="CN107" s="126"/>
      <c r="CO107" s="126"/>
      <c r="CP107" s="126"/>
      <c r="CQ107" s="126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26"/>
      <c r="DD107" s="126"/>
      <c r="DE107" s="126"/>
      <c r="DF107" s="126"/>
      <c r="DG107" s="126"/>
      <c r="DH107" s="126"/>
      <c r="DI107" s="126"/>
      <c r="DJ107" s="126"/>
      <c r="DK107" s="126"/>
    </row>
    <row r="108" spans="42:115" ht="7.5" customHeight="1" x14ac:dyDescent="0.15"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CF108" s="128"/>
      <c r="CG108" s="126"/>
      <c r="CH108" s="126"/>
      <c r="CI108" s="126"/>
      <c r="CJ108" s="126"/>
      <c r="CK108" s="126"/>
      <c r="CL108" s="126"/>
      <c r="CM108" s="126"/>
      <c r="CN108" s="126"/>
      <c r="CO108" s="126"/>
      <c r="CP108" s="126"/>
      <c r="CQ108" s="126"/>
      <c r="CR108" s="126"/>
      <c r="CS108" s="126"/>
      <c r="CT108" s="126"/>
      <c r="CU108" s="126"/>
      <c r="CV108" s="126"/>
      <c r="CW108" s="126"/>
      <c r="CX108" s="126"/>
      <c r="CY108" s="126"/>
      <c r="CZ108" s="126"/>
      <c r="DA108" s="126"/>
      <c r="DB108" s="126"/>
      <c r="DC108" s="126"/>
      <c r="DD108" s="126"/>
      <c r="DE108" s="126"/>
      <c r="DF108" s="126"/>
      <c r="DG108" s="126"/>
      <c r="DH108" s="126"/>
      <c r="DI108" s="126"/>
      <c r="DJ108" s="126"/>
      <c r="DK108" s="126"/>
    </row>
    <row r="109" spans="42:115" ht="7.5" customHeight="1" x14ac:dyDescent="0.15"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CF109" s="125"/>
      <c r="CG109" s="126"/>
      <c r="CH109" s="126"/>
      <c r="CI109" s="126"/>
      <c r="CJ109" s="126"/>
      <c r="CK109" s="126"/>
      <c r="CL109" s="126"/>
      <c r="CM109" s="126"/>
      <c r="CN109" s="126"/>
      <c r="CO109" s="126"/>
      <c r="CP109" s="126"/>
      <c r="CQ109" s="126"/>
      <c r="CR109" s="126"/>
      <c r="CS109" s="126"/>
      <c r="CT109" s="126"/>
      <c r="CU109" s="126"/>
      <c r="CV109" s="126"/>
      <c r="CW109" s="126"/>
      <c r="CX109" s="126"/>
      <c r="CY109" s="126"/>
      <c r="CZ109" s="126"/>
      <c r="DA109" s="126"/>
      <c r="DB109" s="126"/>
      <c r="DC109" s="126"/>
      <c r="DD109" s="126"/>
      <c r="DE109" s="126"/>
      <c r="DF109" s="126"/>
      <c r="DG109" s="126"/>
      <c r="DH109" s="126"/>
      <c r="DI109" s="126"/>
      <c r="DJ109" s="126"/>
      <c r="DK109" s="126"/>
    </row>
    <row r="110" spans="42:115" ht="7.5" customHeight="1" x14ac:dyDescent="0.15"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CF110" s="125"/>
      <c r="CG110" s="126"/>
      <c r="CH110" s="126"/>
      <c r="CI110" s="126"/>
      <c r="CJ110" s="126"/>
      <c r="CK110" s="126"/>
      <c r="CL110" s="126"/>
      <c r="CM110" s="126"/>
      <c r="CN110" s="126"/>
      <c r="CO110" s="126"/>
      <c r="CP110" s="126"/>
      <c r="CQ110" s="126"/>
      <c r="CR110" s="126"/>
      <c r="CS110" s="126"/>
      <c r="CT110" s="126"/>
      <c r="CU110" s="126"/>
      <c r="CV110" s="126"/>
      <c r="CW110" s="126"/>
      <c r="CX110" s="126"/>
      <c r="CY110" s="126"/>
      <c r="CZ110" s="126"/>
      <c r="DA110" s="126"/>
      <c r="DB110" s="126"/>
      <c r="DC110" s="126"/>
      <c r="DD110" s="126"/>
      <c r="DE110" s="126"/>
      <c r="DF110" s="126"/>
      <c r="DG110" s="126"/>
      <c r="DH110" s="126"/>
      <c r="DI110" s="126"/>
      <c r="DJ110" s="126"/>
      <c r="DK110" s="126"/>
    </row>
    <row r="111" spans="42:115" ht="7.5" customHeight="1" x14ac:dyDescent="0.15"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  <c r="BR111" s="126"/>
      <c r="BS111" s="126"/>
      <c r="BT111" s="126"/>
      <c r="CF111" s="125"/>
      <c r="CG111" s="126"/>
      <c r="CH111" s="126"/>
      <c r="CI111" s="126"/>
      <c r="CJ111" s="126"/>
      <c r="CK111" s="126"/>
      <c r="CL111" s="126"/>
      <c r="CM111" s="126"/>
      <c r="CN111" s="126"/>
      <c r="CO111" s="126"/>
      <c r="CP111" s="126"/>
      <c r="CQ111" s="126"/>
      <c r="CR111" s="126"/>
      <c r="CS111" s="126"/>
      <c r="CT111" s="126"/>
      <c r="CU111" s="126"/>
      <c r="CV111" s="126"/>
      <c r="CW111" s="126"/>
      <c r="CX111" s="126"/>
      <c r="CY111" s="126"/>
      <c r="CZ111" s="126"/>
      <c r="DA111" s="126"/>
      <c r="DB111" s="126"/>
      <c r="DC111" s="126"/>
      <c r="DD111" s="126"/>
      <c r="DE111" s="126"/>
      <c r="DF111" s="126"/>
      <c r="DG111" s="126"/>
      <c r="DH111" s="126"/>
      <c r="DI111" s="126"/>
      <c r="DJ111" s="126"/>
      <c r="DK111" s="126"/>
    </row>
    <row r="112" spans="42:115" ht="7.5" customHeight="1" x14ac:dyDescent="0.15"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126"/>
      <c r="BS112" s="126"/>
      <c r="BT112" s="126"/>
      <c r="CF112" s="125"/>
      <c r="CG112" s="126"/>
      <c r="CH112" s="126"/>
      <c r="CI112" s="126"/>
      <c r="CJ112" s="126"/>
      <c r="CK112" s="126"/>
      <c r="CL112" s="126"/>
      <c r="CM112" s="126"/>
      <c r="CN112" s="126"/>
      <c r="CO112" s="126"/>
      <c r="CP112" s="126"/>
      <c r="CQ112" s="126"/>
      <c r="CR112" s="126"/>
      <c r="CS112" s="126"/>
      <c r="CT112" s="126"/>
      <c r="CU112" s="126"/>
      <c r="CV112" s="126"/>
      <c r="CW112" s="126"/>
      <c r="CX112" s="126"/>
      <c r="CY112" s="126"/>
      <c r="CZ112" s="126"/>
      <c r="DA112" s="126"/>
      <c r="DB112" s="126"/>
      <c r="DC112" s="126"/>
      <c r="DD112" s="126"/>
      <c r="DE112" s="126"/>
      <c r="DF112" s="126"/>
      <c r="DG112" s="126"/>
      <c r="DH112" s="126"/>
      <c r="DI112" s="126"/>
      <c r="DJ112" s="126"/>
      <c r="DK112" s="126"/>
    </row>
    <row r="113" spans="1:115" ht="7.5" customHeight="1" x14ac:dyDescent="0.15"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26"/>
      <c r="BV113" s="126"/>
      <c r="CF113" s="125"/>
      <c r="CG113" s="126"/>
      <c r="CH113" s="126"/>
      <c r="CI113" s="126"/>
      <c r="CJ113" s="126"/>
      <c r="CK113" s="126"/>
      <c r="CL113" s="126"/>
      <c r="CM113" s="126"/>
      <c r="CN113" s="126"/>
      <c r="CO113" s="126"/>
      <c r="CP113" s="126"/>
      <c r="CQ113" s="126"/>
      <c r="CR113" s="126"/>
      <c r="CS113" s="126"/>
      <c r="CT113" s="126"/>
      <c r="CU113" s="126"/>
      <c r="CV113" s="126"/>
      <c r="CW113" s="126"/>
      <c r="CX113" s="126"/>
      <c r="CY113" s="126"/>
      <c r="CZ113" s="126"/>
      <c r="DA113" s="126"/>
      <c r="DB113" s="126"/>
      <c r="DC113" s="126"/>
      <c r="DD113" s="126"/>
      <c r="DE113" s="126"/>
      <c r="DF113" s="126"/>
      <c r="DG113" s="126"/>
      <c r="DH113" s="126"/>
      <c r="DI113" s="126"/>
      <c r="DJ113" s="126"/>
      <c r="DK113" s="126"/>
    </row>
    <row r="114" spans="1:115" ht="7.5" customHeight="1" x14ac:dyDescent="0.15"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  <c r="BR114" s="126"/>
      <c r="BS114" s="126"/>
      <c r="BT114" s="126"/>
      <c r="BV114" s="126"/>
      <c r="CF114" s="125"/>
      <c r="CG114" s="126"/>
      <c r="CH114" s="126"/>
      <c r="CI114" s="126"/>
      <c r="CJ114" s="126"/>
      <c r="CK114" s="126"/>
      <c r="CL114" s="126"/>
      <c r="CM114" s="126"/>
      <c r="CN114" s="126"/>
      <c r="CO114" s="126"/>
      <c r="CP114" s="126"/>
      <c r="CQ114" s="126"/>
      <c r="CR114" s="126"/>
      <c r="CS114" s="126"/>
      <c r="CT114" s="126"/>
      <c r="CU114" s="126"/>
      <c r="CV114" s="126"/>
      <c r="CW114" s="126"/>
      <c r="CX114" s="126"/>
      <c r="CY114" s="126"/>
      <c r="CZ114" s="126"/>
      <c r="DA114" s="126"/>
      <c r="DB114" s="126"/>
      <c r="DC114" s="126"/>
      <c r="DD114" s="126"/>
      <c r="DE114" s="126"/>
      <c r="DF114" s="126"/>
      <c r="DG114" s="126"/>
      <c r="DH114" s="126"/>
      <c r="DI114" s="126"/>
      <c r="DJ114" s="126"/>
      <c r="DK114" s="126"/>
    </row>
    <row r="115" spans="1:115" ht="12" customHeight="1" x14ac:dyDescent="0.15"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  <c r="BS115" s="126"/>
      <c r="BT115" s="126"/>
      <c r="BV115" s="126"/>
      <c r="CF115" s="129"/>
      <c r="CG115" s="126"/>
      <c r="CH115" s="126"/>
      <c r="CI115" s="126"/>
      <c r="CJ115" s="126"/>
      <c r="CK115" s="126"/>
      <c r="CL115" s="126"/>
      <c r="CM115" s="126"/>
      <c r="CN115" s="126"/>
      <c r="CO115" s="126"/>
      <c r="CP115" s="126"/>
      <c r="CQ115" s="126"/>
      <c r="CR115" s="126"/>
      <c r="CS115" s="126"/>
      <c r="CT115" s="126"/>
      <c r="CU115" s="126"/>
      <c r="CV115" s="126"/>
      <c r="CW115" s="126"/>
      <c r="CX115" s="126"/>
      <c r="CY115" s="126"/>
      <c r="CZ115" s="126"/>
      <c r="DA115" s="126"/>
      <c r="DB115" s="126"/>
      <c r="DC115" s="126"/>
      <c r="DD115" s="126"/>
      <c r="DE115" s="126"/>
      <c r="DF115" s="126"/>
      <c r="DG115" s="126"/>
      <c r="DH115" s="126"/>
      <c r="DI115" s="126"/>
      <c r="DJ115" s="126"/>
      <c r="DK115" s="126"/>
    </row>
    <row r="116" spans="1:115" ht="7.5" customHeight="1" x14ac:dyDescent="0.15"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  <c r="BQ116" s="126"/>
      <c r="BR116" s="126"/>
      <c r="BS116" s="126"/>
      <c r="BT116" s="126"/>
      <c r="BV116" s="126"/>
      <c r="CG116" s="126"/>
      <c r="CH116" s="126"/>
      <c r="CI116" s="126"/>
      <c r="CJ116" s="126"/>
      <c r="CK116" s="126"/>
      <c r="CL116" s="126"/>
      <c r="CM116" s="126"/>
      <c r="CN116" s="126"/>
      <c r="CO116" s="126"/>
      <c r="CP116" s="126"/>
      <c r="CQ116" s="126"/>
      <c r="CR116" s="126"/>
      <c r="CS116" s="126"/>
      <c r="CT116" s="126"/>
      <c r="CU116" s="126"/>
      <c r="CV116" s="126"/>
      <c r="CW116" s="126"/>
      <c r="CX116" s="126"/>
      <c r="CY116" s="126"/>
      <c r="CZ116" s="126"/>
      <c r="DA116" s="126"/>
      <c r="DB116" s="126"/>
      <c r="DC116" s="126"/>
      <c r="DD116" s="126"/>
      <c r="DE116" s="126"/>
      <c r="DF116" s="126"/>
      <c r="DG116" s="126"/>
      <c r="DH116" s="126"/>
      <c r="DI116" s="126"/>
      <c r="DJ116" s="126"/>
      <c r="DK116" s="126"/>
    </row>
    <row r="117" spans="1:115" x14ac:dyDescent="0.15"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6"/>
      <c r="BN117" s="126"/>
      <c r="BO117" s="126"/>
      <c r="BP117" s="126"/>
      <c r="BQ117" s="126"/>
      <c r="BR117" s="126"/>
      <c r="BS117" s="126"/>
      <c r="BT117" s="126"/>
      <c r="BV117" s="126"/>
      <c r="CG117" s="126"/>
      <c r="CH117" s="126"/>
      <c r="CI117" s="126"/>
      <c r="CJ117" s="126"/>
      <c r="CK117" s="126"/>
      <c r="CL117" s="126"/>
      <c r="CM117" s="126"/>
      <c r="CN117" s="126"/>
      <c r="CO117" s="126"/>
      <c r="CP117" s="126"/>
      <c r="CQ117" s="126"/>
      <c r="CR117" s="126"/>
      <c r="CS117" s="126"/>
      <c r="CT117" s="126"/>
      <c r="CU117" s="126"/>
      <c r="CV117" s="126"/>
      <c r="CW117" s="126"/>
      <c r="CX117" s="126"/>
      <c r="CY117" s="126"/>
      <c r="CZ117" s="126"/>
      <c r="DA117" s="126"/>
      <c r="DB117" s="126"/>
      <c r="DC117" s="126"/>
      <c r="DD117" s="126"/>
      <c r="DE117" s="126"/>
      <c r="DF117" s="126"/>
      <c r="DG117" s="126"/>
      <c r="DH117" s="126"/>
      <c r="DI117" s="126"/>
      <c r="DJ117" s="126"/>
      <c r="DK117" s="126"/>
    </row>
    <row r="118" spans="1:115" x14ac:dyDescent="0.15"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V118" s="126"/>
      <c r="CG118" s="126"/>
      <c r="CH118" s="126"/>
      <c r="CI118" s="126"/>
      <c r="CJ118" s="126"/>
      <c r="CK118" s="126"/>
      <c r="CL118" s="126"/>
      <c r="CM118" s="126"/>
      <c r="CN118" s="126"/>
      <c r="CO118" s="126"/>
      <c r="CP118" s="126"/>
      <c r="CQ118" s="126"/>
      <c r="CR118" s="126"/>
      <c r="CS118" s="126"/>
      <c r="CT118" s="126"/>
      <c r="CU118" s="126"/>
      <c r="CV118" s="126"/>
      <c r="CW118" s="126"/>
      <c r="CX118" s="126"/>
      <c r="CY118" s="126"/>
      <c r="CZ118" s="126"/>
      <c r="DA118" s="126"/>
      <c r="DB118" s="126"/>
      <c r="DC118" s="126"/>
      <c r="DD118" s="126"/>
      <c r="DE118" s="126"/>
      <c r="DF118" s="126"/>
      <c r="DG118" s="126"/>
      <c r="DH118" s="126"/>
      <c r="DI118" s="126"/>
      <c r="DJ118" s="126"/>
      <c r="DK118" s="126"/>
    </row>
    <row r="119" spans="1:115" x14ac:dyDescent="0.15">
      <c r="BV119" s="126"/>
      <c r="CG119" s="126"/>
      <c r="CH119" s="126"/>
      <c r="CI119" s="126"/>
      <c r="CJ119" s="126"/>
      <c r="CK119" s="126"/>
      <c r="CL119" s="126"/>
      <c r="CM119" s="126"/>
      <c r="CN119" s="126"/>
      <c r="CO119" s="126"/>
      <c r="CP119" s="126"/>
      <c r="CQ119" s="126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26"/>
      <c r="DD119" s="126"/>
      <c r="DE119" s="126"/>
      <c r="DF119" s="126"/>
      <c r="DG119" s="126"/>
      <c r="DH119" s="126"/>
      <c r="DI119" s="126"/>
      <c r="DJ119" s="126"/>
      <c r="DK119" s="126"/>
    </row>
    <row r="120" spans="1:115" x14ac:dyDescent="0.15">
      <c r="BV120" s="126"/>
      <c r="CG120" s="126"/>
      <c r="CH120" s="126"/>
      <c r="CI120" s="126"/>
      <c r="CJ120" s="126"/>
      <c r="CK120" s="126"/>
      <c r="CL120" s="126"/>
      <c r="CM120" s="126"/>
      <c r="CN120" s="126"/>
      <c r="CO120" s="126"/>
      <c r="CP120" s="126"/>
      <c r="CQ120" s="126"/>
      <c r="CR120" s="126"/>
      <c r="CS120" s="126"/>
      <c r="CT120" s="126"/>
      <c r="CU120" s="126"/>
      <c r="CV120" s="126"/>
      <c r="CW120" s="126"/>
      <c r="CX120" s="126"/>
      <c r="CY120" s="126"/>
      <c r="CZ120" s="126"/>
      <c r="DA120" s="126"/>
      <c r="DB120" s="126"/>
      <c r="DC120" s="126"/>
      <c r="DD120" s="126"/>
      <c r="DE120" s="126"/>
      <c r="DF120" s="126"/>
      <c r="DG120" s="126"/>
      <c r="DH120" s="126"/>
      <c r="DI120" s="126"/>
      <c r="DJ120" s="126"/>
      <c r="DK120" s="126"/>
    </row>
    <row r="121" spans="1:115" x14ac:dyDescent="0.15">
      <c r="BV121" s="126"/>
      <c r="CF121" s="125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  <c r="DH121" s="126"/>
      <c r="DI121" s="126"/>
      <c r="DJ121" s="126"/>
      <c r="DK121" s="126"/>
    </row>
    <row r="122" spans="1:115" s="126" customFormat="1" x14ac:dyDescent="0.1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</row>
    <row r="123" spans="1:115" s="126" customFormat="1" x14ac:dyDescent="0.1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</row>
    <row r="124" spans="1:115" s="126" customFormat="1" x14ac:dyDescent="0.15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</row>
    <row r="125" spans="1:115" s="126" customFormat="1" x14ac:dyDescent="0.15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</row>
    <row r="126" spans="1:115" s="126" customFormat="1" x14ac:dyDescent="0.15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</row>
    <row r="127" spans="1:115" s="126" customFormat="1" x14ac:dyDescent="0.15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</row>
    <row r="128" spans="1:115" s="126" customFormat="1" x14ac:dyDescent="0.15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</row>
    <row r="129" spans="1:115" s="126" customFormat="1" x14ac:dyDescent="0.15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</row>
    <row r="130" spans="1:115" s="126" customFormat="1" x14ac:dyDescent="0.15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</row>
    <row r="131" spans="1:115" s="126" customFormat="1" x14ac:dyDescent="0.15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</row>
    <row r="132" spans="1:115" s="126" customFormat="1" x14ac:dyDescent="0.15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</row>
    <row r="133" spans="1:115" s="126" customFormat="1" x14ac:dyDescent="0.15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W133" s="124"/>
      <c r="BX133" s="124"/>
      <c r="BY133" s="124"/>
      <c r="BZ133" s="124"/>
      <c r="CA133" s="124"/>
      <c r="CB133" s="124"/>
      <c r="CC133" s="124"/>
      <c r="CD133" s="124"/>
      <c r="CE133" s="124"/>
    </row>
    <row r="134" spans="1:115" s="126" customFormat="1" x14ac:dyDescent="0.15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W134" s="124"/>
      <c r="BX134" s="124"/>
      <c r="BY134" s="124"/>
      <c r="BZ134" s="124"/>
      <c r="CA134" s="124"/>
      <c r="CB134" s="124"/>
      <c r="CC134" s="124"/>
      <c r="CD134" s="124"/>
      <c r="CE134" s="124"/>
    </row>
    <row r="135" spans="1:115" s="126" customFormat="1" x14ac:dyDescent="0.15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  <c r="BI135" s="124"/>
      <c r="BJ135" s="124"/>
      <c r="BK135" s="124"/>
      <c r="BL135" s="124"/>
      <c r="BM135" s="124"/>
      <c r="BN135" s="124"/>
      <c r="BO135" s="124"/>
      <c r="BP135" s="124"/>
      <c r="BQ135" s="124"/>
      <c r="BR135" s="124"/>
      <c r="BS135" s="124"/>
      <c r="BT135" s="124"/>
      <c r="BW135" s="124"/>
      <c r="BX135" s="124"/>
      <c r="BY135" s="124"/>
      <c r="BZ135" s="124"/>
      <c r="CA135" s="124"/>
      <c r="CB135" s="124"/>
      <c r="CC135" s="124"/>
      <c r="CD135" s="124"/>
      <c r="CE135" s="124"/>
    </row>
    <row r="136" spans="1:115" s="126" customFormat="1" x14ac:dyDescent="0.15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  <c r="BG136" s="124"/>
      <c r="BH136" s="124"/>
      <c r="BI136" s="124"/>
      <c r="BJ136" s="124"/>
      <c r="BK136" s="124"/>
      <c r="BL136" s="124"/>
      <c r="BM136" s="124"/>
      <c r="BN136" s="124"/>
      <c r="BO136" s="124"/>
      <c r="BP136" s="124"/>
      <c r="BQ136" s="124"/>
      <c r="BR136" s="124"/>
      <c r="BS136" s="124"/>
      <c r="BT136" s="124"/>
      <c r="BW136" s="124"/>
      <c r="BX136" s="124"/>
      <c r="BY136" s="124"/>
      <c r="BZ136" s="124"/>
      <c r="CA136" s="124"/>
      <c r="CB136" s="124"/>
      <c r="CC136" s="124"/>
      <c r="CD136" s="124"/>
      <c r="CE136" s="124"/>
    </row>
    <row r="137" spans="1:115" s="126" customFormat="1" x14ac:dyDescent="0.15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</row>
    <row r="138" spans="1:115" s="126" customFormat="1" x14ac:dyDescent="0.15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24"/>
      <c r="BQ138" s="124"/>
      <c r="BR138" s="124"/>
      <c r="BS138" s="124"/>
      <c r="BT138" s="124"/>
      <c r="BW138" s="124"/>
      <c r="BX138" s="124"/>
      <c r="BY138" s="124"/>
      <c r="BZ138" s="124"/>
      <c r="CA138" s="124"/>
      <c r="CB138" s="124"/>
      <c r="CC138" s="124"/>
      <c r="CD138" s="124"/>
      <c r="CE138" s="124"/>
      <c r="CF138" s="124"/>
      <c r="CG138" s="124"/>
      <c r="CH138" s="124"/>
      <c r="CI138" s="124"/>
      <c r="CJ138" s="124"/>
      <c r="CK138" s="124"/>
      <c r="CL138" s="124"/>
      <c r="CM138" s="124"/>
      <c r="CN138" s="124"/>
      <c r="CO138" s="124"/>
      <c r="CP138" s="124"/>
      <c r="CQ138" s="124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24"/>
      <c r="DD138" s="124"/>
      <c r="DE138" s="124"/>
      <c r="DF138" s="124"/>
      <c r="DG138" s="124"/>
      <c r="DH138" s="124"/>
      <c r="DI138" s="124"/>
      <c r="DJ138" s="124"/>
      <c r="DK138" s="124"/>
    </row>
    <row r="139" spans="1:115" s="126" customFormat="1" x14ac:dyDescent="0.15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  <c r="BI139" s="124"/>
      <c r="BJ139" s="124"/>
      <c r="BK139" s="124"/>
      <c r="BL139" s="124"/>
      <c r="BM139" s="124"/>
      <c r="BN139" s="124"/>
      <c r="BO139" s="124"/>
      <c r="BP139" s="124"/>
      <c r="BQ139" s="124"/>
      <c r="BR139" s="124"/>
      <c r="BS139" s="124"/>
      <c r="BT139" s="124"/>
      <c r="BW139" s="124"/>
      <c r="BX139" s="124"/>
      <c r="BY139" s="124"/>
      <c r="BZ139" s="124"/>
      <c r="CA139" s="124"/>
      <c r="CB139" s="124"/>
      <c r="CC139" s="124"/>
      <c r="CD139" s="124"/>
      <c r="CE139" s="124"/>
    </row>
    <row r="140" spans="1:115" s="126" customFormat="1" x14ac:dyDescent="0.15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4"/>
      <c r="BS140" s="124"/>
      <c r="BT140" s="124"/>
      <c r="BW140" s="124"/>
      <c r="BX140" s="124"/>
      <c r="BY140" s="124"/>
      <c r="BZ140" s="124"/>
      <c r="CA140" s="124"/>
      <c r="CB140" s="124"/>
      <c r="CC140" s="124"/>
      <c r="CD140" s="124"/>
      <c r="CE140" s="124"/>
    </row>
    <row r="141" spans="1:115" s="126" customFormat="1" x14ac:dyDescent="0.15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24"/>
      <c r="BP141" s="124"/>
      <c r="BQ141" s="124"/>
      <c r="BR141" s="124"/>
      <c r="BS141" s="124"/>
      <c r="BT141" s="124"/>
      <c r="BW141" s="124"/>
      <c r="BX141" s="124"/>
      <c r="BY141" s="124"/>
      <c r="BZ141" s="124"/>
      <c r="CA141" s="124"/>
      <c r="CB141" s="124"/>
      <c r="CC141" s="124"/>
      <c r="CD141" s="124"/>
      <c r="CE141" s="124"/>
    </row>
    <row r="142" spans="1:115" s="126" customFormat="1" x14ac:dyDescent="0.15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24"/>
      <c r="BQ142" s="124"/>
      <c r="BR142" s="124"/>
      <c r="BS142" s="124"/>
      <c r="BT142" s="124"/>
      <c r="BW142" s="124"/>
      <c r="BX142" s="124"/>
      <c r="BY142" s="124"/>
      <c r="BZ142" s="124"/>
      <c r="CA142" s="124"/>
      <c r="CB142" s="124"/>
      <c r="CC142" s="124"/>
      <c r="CD142" s="124"/>
      <c r="CE142" s="124"/>
    </row>
    <row r="143" spans="1:115" s="126" customFormat="1" x14ac:dyDescent="0.1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4"/>
      <c r="BS143" s="124"/>
      <c r="BT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</row>
    <row r="144" spans="1:115" s="126" customFormat="1" x14ac:dyDescent="0.15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4"/>
      <c r="BJ144" s="124"/>
      <c r="BK144" s="124"/>
      <c r="BL144" s="124"/>
      <c r="BM144" s="124"/>
      <c r="BN144" s="124"/>
      <c r="BO144" s="124"/>
      <c r="BP144" s="124"/>
      <c r="BQ144" s="124"/>
      <c r="BR144" s="124"/>
      <c r="BS144" s="124"/>
      <c r="BT144" s="124"/>
      <c r="BW144" s="124"/>
      <c r="BX144" s="124"/>
      <c r="BY144" s="124"/>
      <c r="BZ144" s="124"/>
      <c r="CA144" s="124"/>
      <c r="CB144" s="124"/>
      <c r="CC144" s="124"/>
      <c r="CD144" s="124"/>
      <c r="CE144" s="124"/>
    </row>
    <row r="145" spans="1:83" s="126" customFormat="1" x14ac:dyDescent="0.15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24"/>
      <c r="BP145" s="124"/>
      <c r="BQ145" s="124"/>
      <c r="BR145" s="124"/>
      <c r="BS145" s="124"/>
      <c r="BT145" s="124"/>
      <c r="BW145" s="124"/>
      <c r="BX145" s="124"/>
      <c r="BY145" s="124"/>
      <c r="BZ145" s="124"/>
      <c r="CA145" s="124"/>
      <c r="CB145" s="124"/>
      <c r="CC145" s="124"/>
      <c r="CD145" s="124"/>
      <c r="CE145" s="124"/>
    </row>
    <row r="146" spans="1:83" s="126" customFormat="1" x14ac:dyDescent="0.15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</row>
    <row r="147" spans="1:83" s="126" customFormat="1" x14ac:dyDescent="0.15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4"/>
      <c r="BJ147" s="124"/>
      <c r="BK147" s="124"/>
      <c r="BL147" s="124"/>
      <c r="BM147" s="124"/>
      <c r="BN147" s="124"/>
      <c r="BO147" s="124"/>
      <c r="BP147" s="124"/>
      <c r="BQ147" s="124"/>
      <c r="BR147" s="124"/>
      <c r="BS147" s="124"/>
      <c r="BT147" s="124"/>
      <c r="CD147" s="124"/>
      <c r="CE147" s="124"/>
    </row>
    <row r="148" spans="1:83" s="126" customFormat="1" x14ac:dyDescent="0.15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4"/>
      <c r="BO148" s="124"/>
      <c r="BP148" s="124"/>
      <c r="BQ148" s="124"/>
      <c r="BR148" s="124"/>
      <c r="BS148" s="124"/>
      <c r="BT148" s="124"/>
      <c r="CD148" s="124"/>
      <c r="CE148" s="124"/>
    </row>
    <row r="149" spans="1:83" s="126" customFormat="1" x14ac:dyDescent="0.15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24"/>
      <c r="BP149" s="124"/>
      <c r="BQ149" s="124"/>
      <c r="BR149" s="124"/>
      <c r="BS149" s="124"/>
      <c r="BT149" s="124"/>
      <c r="CD149" s="124"/>
      <c r="CE149" s="124"/>
    </row>
    <row r="150" spans="1:83" s="126" customFormat="1" x14ac:dyDescent="0.15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24"/>
      <c r="BQ150" s="124"/>
      <c r="BR150" s="124"/>
      <c r="BS150" s="124"/>
      <c r="BT150" s="124"/>
      <c r="CD150" s="124"/>
      <c r="CE150" s="124"/>
    </row>
    <row r="151" spans="1:83" s="126" customFormat="1" x14ac:dyDescent="0.15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</row>
    <row r="152" spans="1:83" s="126" customFormat="1" x14ac:dyDescent="0.1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</row>
    <row r="153" spans="1:83" s="126" customFormat="1" x14ac:dyDescent="0.15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24"/>
      <c r="BP153" s="124"/>
      <c r="BQ153" s="124"/>
      <c r="BR153" s="124"/>
      <c r="BS153" s="124"/>
      <c r="BT153" s="124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</row>
    <row r="154" spans="1:83" s="126" customFormat="1" x14ac:dyDescent="0.15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</row>
    <row r="155" spans="1:83" s="126" customFormat="1" x14ac:dyDescent="0.15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</row>
    <row r="156" spans="1:83" s="126" customFormat="1" x14ac:dyDescent="0.15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V156" s="124"/>
      <c r="BW156" s="124"/>
      <c r="BX156" s="124"/>
      <c r="BY156" s="124"/>
      <c r="BZ156" s="124"/>
      <c r="CA156" s="124"/>
      <c r="CB156" s="124"/>
      <c r="CC156" s="124"/>
    </row>
    <row r="157" spans="1:83" s="126" customFormat="1" x14ac:dyDescent="0.15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24"/>
      <c r="BR157" s="124"/>
      <c r="BS157" s="124"/>
      <c r="BT157" s="124"/>
      <c r="BV157" s="124"/>
      <c r="BW157" s="124"/>
      <c r="BX157" s="124"/>
      <c r="BY157" s="124"/>
      <c r="BZ157" s="124"/>
      <c r="CA157" s="124"/>
      <c r="CB157" s="124"/>
      <c r="CC157" s="124"/>
    </row>
    <row r="158" spans="1:83" s="126" customFormat="1" x14ac:dyDescent="0.15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V158" s="124"/>
      <c r="BW158" s="124"/>
      <c r="BX158" s="124"/>
      <c r="BY158" s="124"/>
      <c r="BZ158" s="124"/>
      <c r="CA158" s="124"/>
      <c r="CB158" s="124"/>
      <c r="CC158" s="124"/>
    </row>
    <row r="159" spans="1:83" s="126" customFormat="1" x14ac:dyDescent="0.15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  <c r="BG159" s="124"/>
      <c r="BH159" s="124"/>
      <c r="BI159" s="124"/>
      <c r="BJ159" s="124"/>
      <c r="BK159" s="124"/>
      <c r="BL159" s="124"/>
      <c r="BM159" s="124"/>
      <c r="BN159" s="124"/>
      <c r="BO159" s="124"/>
      <c r="BP159" s="124"/>
      <c r="BQ159" s="124"/>
      <c r="BR159" s="124"/>
      <c r="BS159" s="124"/>
      <c r="BT159" s="124"/>
      <c r="BV159" s="124"/>
      <c r="BW159" s="124"/>
      <c r="BX159" s="124"/>
      <c r="BY159" s="124"/>
      <c r="BZ159" s="124"/>
      <c r="CA159" s="124"/>
      <c r="CB159" s="124"/>
      <c r="CC159" s="124"/>
    </row>
  </sheetData>
  <mergeCells count="26">
    <mergeCell ref="AX60:BC61"/>
    <mergeCell ref="A62:F63"/>
    <mergeCell ref="I62:N63"/>
    <mergeCell ref="R62:W63"/>
    <mergeCell ref="AV62:BE63"/>
    <mergeCell ref="P64:X65"/>
    <mergeCell ref="BG64:BL65"/>
    <mergeCell ref="BF66:BQ67"/>
    <mergeCell ref="AF68:AK69"/>
    <mergeCell ref="AN68:AR69"/>
    <mergeCell ref="A1:BP1"/>
    <mergeCell ref="M56:R57"/>
    <mergeCell ref="AB57:AN58"/>
    <mergeCell ref="U39:AC40"/>
    <mergeCell ref="AF39:AJ40"/>
    <mergeCell ref="A44:F45"/>
    <mergeCell ref="I44:N45"/>
    <mergeCell ref="J50:S51"/>
    <mergeCell ref="V50:AA51"/>
    <mergeCell ref="A34:BP34"/>
    <mergeCell ref="AR54:AX57"/>
    <mergeCell ref="BI54:BQ55"/>
    <mergeCell ref="AE55:AJ56"/>
    <mergeCell ref="E56:J57"/>
    <mergeCell ref="AX50:BC51"/>
    <mergeCell ref="AX52:BI53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Normal="100" zoomScaleSheetLayoutView="100" workbookViewId="0">
      <selection activeCell="BV57" sqref="BV57"/>
    </sheetView>
  </sheetViews>
  <sheetFormatPr defaultColWidth="9" defaultRowHeight="12" x14ac:dyDescent="0.15"/>
  <cols>
    <col min="1" max="1" width="10.75" style="13" customWidth="1"/>
    <col min="2" max="8" width="9.25" style="13" customWidth="1"/>
    <col min="9" max="9" width="9.875" style="13" customWidth="1"/>
    <col min="10" max="16384" width="9" style="13"/>
  </cols>
  <sheetData>
    <row r="1" spans="1:10" ht="32.25" customHeight="1" x14ac:dyDescent="0.15">
      <c r="A1" s="499" t="s">
        <v>227</v>
      </c>
      <c r="B1" s="499"/>
      <c r="C1" s="499"/>
      <c r="D1" s="499"/>
      <c r="E1" s="499"/>
      <c r="F1" s="499"/>
      <c r="G1" s="499"/>
      <c r="H1" s="499"/>
      <c r="I1" s="499"/>
    </row>
    <row r="2" spans="1:10" s="260" customFormat="1" ht="14.25" customHeight="1" x14ac:dyDescent="0.15">
      <c r="A2" s="500" t="s">
        <v>1</v>
      </c>
      <c r="B2" s="500"/>
      <c r="C2" s="500"/>
      <c r="G2" s="262"/>
      <c r="H2" s="262"/>
      <c r="I2" s="93" t="s">
        <v>2</v>
      </c>
    </row>
    <row r="3" spans="1:10" ht="32.25" customHeight="1" x14ac:dyDescent="0.15">
      <c r="A3" s="501" t="s">
        <v>89</v>
      </c>
      <c r="B3" s="503" t="s">
        <v>345</v>
      </c>
      <c r="C3" s="505" t="s">
        <v>3</v>
      </c>
      <c r="D3" s="507" t="s">
        <v>267</v>
      </c>
      <c r="E3" s="508"/>
      <c r="F3" s="508"/>
      <c r="G3" s="509"/>
      <c r="H3" s="505" t="s">
        <v>409</v>
      </c>
      <c r="I3" s="510" t="s">
        <v>4</v>
      </c>
    </row>
    <row r="4" spans="1:10" ht="32.25" customHeight="1" x14ac:dyDescent="0.15">
      <c r="A4" s="502"/>
      <c r="B4" s="504"/>
      <c r="C4" s="506"/>
      <c r="D4" s="253" t="s">
        <v>5</v>
      </c>
      <c r="E4" s="253" t="s">
        <v>6</v>
      </c>
      <c r="F4" s="253" t="s">
        <v>7</v>
      </c>
      <c r="G4" s="253" t="s">
        <v>8</v>
      </c>
      <c r="H4" s="506"/>
      <c r="I4" s="511"/>
    </row>
    <row r="5" spans="1:10" s="46" customFormat="1" ht="30.75" customHeight="1" x14ac:dyDescent="0.15">
      <c r="A5" s="255" t="s">
        <v>448</v>
      </c>
      <c r="B5" s="42">
        <v>44730</v>
      </c>
      <c r="C5" s="43">
        <v>5176</v>
      </c>
      <c r="D5" s="43">
        <v>1512</v>
      </c>
      <c r="E5" s="44">
        <v>3</v>
      </c>
      <c r="F5" s="43">
        <v>9442</v>
      </c>
      <c r="G5" s="43">
        <v>22913</v>
      </c>
      <c r="H5" s="44">
        <v>3624</v>
      </c>
      <c r="I5" s="44">
        <v>2060</v>
      </c>
      <c r="J5" s="45"/>
    </row>
    <row r="6" spans="1:10" s="46" customFormat="1" ht="30.75" customHeight="1" x14ac:dyDescent="0.15">
      <c r="A6" s="255">
        <v>30</v>
      </c>
      <c r="B6" s="42">
        <v>44735</v>
      </c>
      <c r="C6" s="43">
        <v>4978</v>
      </c>
      <c r="D6" s="43">
        <v>1550</v>
      </c>
      <c r="E6" s="44">
        <v>3</v>
      </c>
      <c r="F6" s="43">
        <v>9372</v>
      </c>
      <c r="G6" s="43">
        <v>23197</v>
      </c>
      <c r="H6" s="44">
        <v>3554</v>
      </c>
      <c r="I6" s="44">
        <v>2081</v>
      </c>
      <c r="J6" s="45"/>
    </row>
    <row r="7" spans="1:10" s="46" customFormat="1" ht="30.75" customHeight="1" x14ac:dyDescent="0.15">
      <c r="A7" s="255">
        <v>31</v>
      </c>
      <c r="B7" s="213">
        <v>44708</v>
      </c>
      <c r="C7" s="169">
        <v>4820</v>
      </c>
      <c r="D7" s="169">
        <v>1547</v>
      </c>
      <c r="E7" s="169">
        <v>2</v>
      </c>
      <c r="F7" s="169">
        <v>9257</v>
      </c>
      <c r="G7" s="169">
        <v>23495</v>
      </c>
      <c r="H7" s="169">
        <v>3494</v>
      </c>
      <c r="I7" s="170">
        <v>2093</v>
      </c>
      <c r="J7" s="45"/>
    </row>
    <row r="8" spans="1:10" s="46" customFormat="1" ht="30.75" customHeight="1" x14ac:dyDescent="0.15">
      <c r="A8" s="168" t="s">
        <v>465</v>
      </c>
      <c r="B8" s="213">
        <v>44534</v>
      </c>
      <c r="C8" s="169">
        <v>4578</v>
      </c>
      <c r="D8" s="169">
        <v>1568</v>
      </c>
      <c r="E8" s="169">
        <v>2</v>
      </c>
      <c r="F8" s="169">
        <v>9206</v>
      </c>
      <c r="G8" s="169">
        <v>23610</v>
      </c>
      <c r="H8" s="169">
        <v>3459</v>
      </c>
      <c r="I8" s="170">
        <v>2111</v>
      </c>
      <c r="J8" s="45"/>
    </row>
    <row r="9" spans="1:10" s="128" customFormat="1" ht="30.75" customHeight="1" x14ac:dyDescent="0.15">
      <c r="A9" s="318" t="s">
        <v>466</v>
      </c>
      <c r="B9" s="351">
        <v>44558</v>
      </c>
      <c r="C9" s="352">
        <v>4414</v>
      </c>
      <c r="D9" s="352">
        <v>1615</v>
      </c>
      <c r="E9" s="352">
        <v>2</v>
      </c>
      <c r="F9" s="352">
        <v>9166</v>
      </c>
      <c r="G9" s="352">
        <v>23826</v>
      </c>
      <c r="H9" s="352">
        <v>3379</v>
      </c>
      <c r="I9" s="353">
        <v>2156</v>
      </c>
      <c r="J9" s="211"/>
    </row>
    <row r="10" spans="1:10" s="27" customFormat="1" ht="17.25" customHeight="1" x14ac:dyDescent="0.15">
      <c r="A10" s="515" t="s">
        <v>447</v>
      </c>
      <c r="B10" s="515"/>
      <c r="C10" s="61"/>
      <c r="D10" s="61"/>
      <c r="E10" s="61"/>
      <c r="F10" s="61"/>
      <c r="G10" s="60"/>
      <c r="H10" s="60"/>
      <c r="I10" s="60"/>
      <c r="J10" s="39"/>
    </row>
    <row r="11" spans="1:10" ht="16.5" customHeight="1" x14ac:dyDescent="0.15">
      <c r="A11" s="516" t="s">
        <v>334</v>
      </c>
      <c r="B11" s="516"/>
      <c r="C11" s="516"/>
      <c r="D11" s="516"/>
      <c r="E11" s="516"/>
      <c r="F11" s="516"/>
    </row>
    <row r="12" spans="1:10" ht="16.5" customHeight="1" x14ac:dyDescent="0.15">
      <c r="A12" s="254"/>
      <c r="B12" s="254"/>
      <c r="C12" s="254"/>
      <c r="D12" s="254"/>
      <c r="E12" s="254"/>
      <c r="F12" s="254"/>
    </row>
    <row r="13" spans="1:10" ht="16.5" customHeight="1" x14ac:dyDescent="0.15">
      <c r="A13" s="254"/>
      <c r="B13" s="254"/>
      <c r="C13" s="254"/>
      <c r="D13" s="254"/>
      <c r="E13" s="254"/>
      <c r="F13" s="254"/>
    </row>
    <row r="14" spans="1:10" ht="16.5" customHeight="1" x14ac:dyDescent="0.15">
      <c r="A14" s="254"/>
      <c r="B14" s="254"/>
      <c r="C14" s="254"/>
      <c r="D14" s="254"/>
      <c r="E14" s="254"/>
      <c r="F14" s="254"/>
    </row>
    <row r="15" spans="1:10" ht="32.25" customHeight="1" x14ac:dyDescent="0.15">
      <c r="A15" s="499" t="s">
        <v>18</v>
      </c>
      <c r="B15" s="499"/>
      <c r="C15" s="499"/>
      <c r="D15" s="499"/>
      <c r="E15" s="499"/>
      <c r="F15" s="499"/>
      <c r="G15" s="499"/>
      <c r="H15" s="499"/>
      <c r="I15" s="499"/>
    </row>
    <row r="16" spans="1:10" s="265" customFormat="1" ht="14.25" customHeight="1" x14ac:dyDescent="0.15">
      <c r="A16" s="500" t="s">
        <v>1</v>
      </c>
      <c r="B16" s="500"/>
      <c r="C16" s="500"/>
      <c r="D16" s="260"/>
      <c r="E16" s="260"/>
      <c r="F16" s="260"/>
      <c r="G16" s="260"/>
      <c r="H16" s="260"/>
      <c r="I16" s="93" t="s">
        <v>141</v>
      </c>
    </row>
    <row r="17" spans="1:9" ht="32.25" customHeight="1" x14ac:dyDescent="0.15">
      <c r="A17" s="501" t="s">
        <v>89</v>
      </c>
      <c r="B17" s="517" t="s">
        <v>0</v>
      </c>
      <c r="C17" s="519" t="s">
        <v>9</v>
      </c>
      <c r="D17" s="519"/>
      <c r="E17" s="519" t="s">
        <v>10</v>
      </c>
      <c r="F17" s="519"/>
      <c r="G17" s="520" t="s">
        <v>462</v>
      </c>
      <c r="H17" s="505" t="s">
        <v>410</v>
      </c>
      <c r="I17" s="512" t="s">
        <v>140</v>
      </c>
    </row>
    <row r="18" spans="1:9" ht="32.25" customHeight="1" x14ac:dyDescent="0.15">
      <c r="A18" s="502"/>
      <c r="B18" s="518"/>
      <c r="C18" s="291" t="s">
        <v>11</v>
      </c>
      <c r="D18" s="302" t="s">
        <v>461</v>
      </c>
      <c r="E18" s="253" t="s">
        <v>11</v>
      </c>
      <c r="F18" s="302" t="s">
        <v>461</v>
      </c>
      <c r="G18" s="518"/>
      <c r="H18" s="506"/>
      <c r="I18" s="513"/>
    </row>
    <row r="19" spans="1:9" ht="32.25" customHeight="1" x14ac:dyDescent="0.15">
      <c r="A19" s="317" t="s">
        <v>448</v>
      </c>
      <c r="B19" s="169">
        <v>56858</v>
      </c>
      <c r="C19" s="169">
        <v>3898</v>
      </c>
      <c r="D19" s="169">
        <v>4417</v>
      </c>
      <c r="E19" s="169">
        <v>20861</v>
      </c>
      <c r="F19" s="169">
        <v>23494</v>
      </c>
      <c r="G19" s="169">
        <v>233</v>
      </c>
      <c r="H19" s="169">
        <v>1823</v>
      </c>
      <c r="I19" s="170">
        <v>2132</v>
      </c>
    </row>
    <row r="20" spans="1:9" ht="32.25" customHeight="1" x14ac:dyDescent="0.15">
      <c r="A20" s="317">
        <v>30</v>
      </c>
      <c r="B20" s="43">
        <v>56579</v>
      </c>
      <c r="C20" s="43">
        <v>3917</v>
      </c>
      <c r="D20" s="43">
        <v>4348</v>
      </c>
      <c r="E20" s="43">
        <v>21196</v>
      </c>
      <c r="F20" s="43">
        <v>22921</v>
      </c>
      <c r="G20" s="43">
        <v>232</v>
      </c>
      <c r="H20" s="43">
        <v>1819</v>
      </c>
      <c r="I20" s="44">
        <v>2146</v>
      </c>
    </row>
    <row r="21" spans="1:9" ht="32.25" customHeight="1" x14ac:dyDescent="0.15">
      <c r="A21" s="317">
        <v>31</v>
      </c>
      <c r="B21" s="43">
        <v>56354</v>
      </c>
      <c r="C21" s="43">
        <v>4031</v>
      </c>
      <c r="D21" s="43">
        <v>4309</v>
      </c>
      <c r="E21" s="43">
        <v>21419</v>
      </c>
      <c r="F21" s="43">
        <v>22388</v>
      </c>
      <c r="G21" s="43">
        <v>221</v>
      </c>
      <c r="H21" s="43">
        <v>1824</v>
      </c>
      <c r="I21" s="44">
        <v>2162</v>
      </c>
    </row>
    <row r="22" spans="1:9" ht="32.25" customHeight="1" x14ac:dyDescent="0.15">
      <c r="A22" s="168" t="s">
        <v>465</v>
      </c>
      <c r="B22" s="43">
        <v>56012</v>
      </c>
      <c r="C22" s="43">
        <v>4012</v>
      </c>
      <c r="D22" s="43">
        <v>4203</v>
      </c>
      <c r="E22" s="43">
        <v>21660</v>
      </c>
      <c r="F22" s="43">
        <v>21912</v>
      </c>
      <c r="G22" s="43">
        <v>214</v>
      </c>
      <c r="H22" s="43">
        <v>1860</v>
      </c>
      <c r="I22" s="44">
        <v>2151</v>
      </c>
    </row>
    <row r="23" spans="1:9" ht="32.25" customHeight="1" x14ac:dyDescent="0.15">
      <c r="A23" s="388" t="s">
        <v>466</v>
      </c>
      <c r="B23" s="395">
        <v>56038</v>
      </c>
      <c r="C23" s="395">
        <v>4126</v>
      </c>
      <c r="D23" s="395">
        <v>4249</v>
      </c>
      <c r="E23" s="395">
        <v>21980</v>
      </c>
      <c r="F23" s="395">
        <v>21355</v>
      </c>
      <c r="G23" s="395">
        <v>202</v>
      </c>
      <c r="H23" s="395">
        <v>1858</v>
      </c>
      <c r="I23" s="396">
        <v>2268</v>
      </c>
    </row>
    <row r="24" spans="1:9" ht="17.25" customHeight="1" x14ac:dyDescent="0.15">
      <c r="A24" s="514" t="s">
        <v>118</v>
      </c>
      <c r="B24" s="514"/>
      <c r="C24" s="514"/>
      <c r="D24" s="514"/>
      <c r="E24" s="514"/>
      <c r="F24" s="514"/>
      <c r="G24" s="514"/>
    </row>
  </sheetData>
  <mergeCells count="20">
    <mergeCell ref="I17:I18"/>
    <mergeCell ref="A24:G24"/>
    <mergeCell ref="A10:B10"/>
    <mergeCell ref="A11:F11"/>
    <mergeCell ref="A15:I15"/>
    <mergeCell ref="A16:C16"/>
    <mergeCell ref="A17:A18"/>
    <mergeCell ref="B17:B18"/>
    <mergeCell ref="C17:D17"/>
    <mergeCell ref="E17:F17"/>
    <mergeCell ref="G17:G18"/>
    <mergeCell ref="H17:H18"/>
    <mergeCell ref="A1:I1"/>
    <mergeCell ref="A2:C2"/>
    <mergeCell ref="A3:A4"/>
    <mergeCell ref="B3:B4"/>
    <mergeCell ref="C3:C4"/>
    <mergeCell ref="D3:G3"/>
    <mergeCell ref="H3:H4"/>
    <mergeCell ref="I3:I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zoomScaleNormal="100" zoomScaleSheetLayoutView="100" workbookViewId="0">
      <selection activeCell="BV57" sqref="BV57"/>
    </sheetView>
  </sheetViews>
  <sheetFormatPr defaultColWidth="9" defaultRowHeight="13.5" x14ac:dyDescent="0.15"/>
  <cols>
    <col min="1" max="10" width="9.625" style="245" customWidth="1"/>
    <col min="11" max="14" width="9.625" style="243" customWidth="1"/>
    <col min="15" max="16" width="9.625" style="245" customWidth="1"/>
    <col min="17" max="16384" width="9" style="245"/>
  </cols>
  <sheetData>
    <row r="1" spans="1:14" s="14" customFormat="1" ht="24.95" customHeight="1" x14ac:dyDescent="0.15">
      <c r="B1" s="69"/>
      <c r="C1" s="69"/>
      <c r="E1" s="69"/>
      <c r="F1" s="69"/>
      <c r="G1" s="69"/>
      <c r="I1" s="139" t="s">
        <v>346</v>
      </c>
      <c r="J1" s="14" t="s">
        <v>283</v>
      </c>
      <c r="M1" s="499"/>
      <c r="N1" s="499"/>
    </row>
    <row r="2" spans="1:14" s="297" customFormat="1" x14ac:dyDescent="0.15">
      <c r="A2" s="260" t="s">
        <v>142</v>
      </c>
      <c r="B2" s="265"/>
      <c r="C2" s="265"/>
      <c r="D2" s="265"/>
      <c r="E2" s="265"/>
      <c r="F2" s="265"/>
      <c r="G2" s="265"/>
      <c r="H2" s="265"/>
      <c r="I2" s="265"/>
      <c r="J2" s="93"/>
      <c r="K2" s="296"/>
      <c r="L2" s="296"/>
      <c r="M2" s="263" t="s">
        <v>347</v>
      </c>
    </row>
    <row r="3" spans="1:14" s="16" customFormat="1" ht="24" customHeight="1" x14ac:dyDescent="0.15">
      <c r="A3" s="521" t="s">
        <v>128</v>
      </c>
      <c r="B3" s="524" t="s">
        <v>129</v>
      </c>
      <c r="C3" s="221" t="s">
        <v>277</v>
      </c>
      <c r="D3" s="221" t="s">
        <v>348</v>
      </c>
      <c r="E3" s="202" t="s">
        <v>349</v>
      </c>
      <c r="F3" s="202" t="s">
        <v>278</v>
      </c>
      <c r="G3" s="219" t="s">
        <v>348</v>
      </c>
      <c r="H3" s="95" t="s">
        <v>225</v>
      </c>
      <c r="I3" s="96" t="s">
        <v>279</v>
      </c>
      <c r="J3" s="219" t="s">
        <v>348</v>
      </c>
      <c r="K3" s="95" t="s">
        <v>225</v>
      </c>
      <c r="L3" s="221" t="s">
        <v>225</v>
      </c>
      <c r="M3" s="180" t="s">
        <v>225</v>
      </c>
    </row>
    <row r="4" spans="1:14" s="16" customFormat="1" ht="24.75" customHeight="1" x14ac:dyDescent="0.15">
      <c r="A4" s="522"/>
      <c r="B4" s="525"/>
      <c r="C4" s="97" t="s">
        <v>130</v>
      </c>
      <c r="D4" s="97" t="s">
        <v>131</v>
      </c>
      <c r="E4" s="97" t="s">
        <v>132</v>
      </c>
      <c r="F4" s="97" t="s">
        <v>133</v>
      </c>
      <c r="G4" s="222" t="s">
        <v>134</v>
      </c>
      <c r="H4" s="97" t="s">
        <v>280</v>
      </c>
      <c r="I4" s="250" t="s">
        <v>443</v>
      </c>
      <c r="J4" s="220" t="s">
        <v>135</v>
      </c>
      <c r="K4" s="98" t="s">
        <v>281</v>
      </c>
      <c r="L4" s="98" t="s">
        <v>148</v>
      </c>
      <c r="M4" s="181" t="s">
        <v>149</v>
      </c>
    </row>
    <row r="5" spans="1:14" s="33" customFormat="1" ht="21" customHeight="1" x14ac:dyDescent="0.15">
      <c r="A5" s="523"/>
      <c r="B5" s="526"/>
      <c r="C5" s="157"/>
      <c r="D5" s="157"/>
      <c r="E5" s="157"/>
      <c r="F5" s="157"/>
      <c r="G5" s="157"/>
      <c r="H5" s="158" t="s">
        <v>452</v>
      </c>
      <c r="I5" s="284"/>
      <c r="J5" s="159"/>
      <c r="K5" s="160"/>
      <c r="L5" s="160"/>
      <c r="M5" s="182"/>
    </row>
    <row r="6" spans="1:14" s="244" customFormat="1" ht="15.75" customHeight="1" x14ac:dyDescent="0.15">
      <c r="A6" s="303" t="s">
        <v>467</v>
      </c>
      <c r="B6" s="183">
        <v>228707</v>
      </c>
      <c r="C6" s="183">
        <v>19034</v>
      </c>
      <c r="D6" s="183">
        <v>21379</v>
      </c>
      <c r="E6" s="184">
        <v>7245</v>
      </c>
      <c r="F6" s="183">
        <v>16818</v>
      </c>
      <c r="G6" s="183">
        <v>6776</v>
      </c>
      <c r="H6" s="183">
        <v>16885</v>
      </c>
      <c r="I6" s="184">
        <v>28443</v>
      </c>
      <c r="J6" s="185">
        <v>42677</v>
      </c>
      <c r="K6" s="186">
        <v>25275</v>
      </c>
      <c r="L6" s="186">
        <v>13553</v>
      </c>
      <c r="M6" s="187">
        <v>30622</v>
      </c>
    </row>
    <row r="7" spans="1:14" s="244" customFormat="1" ht="15.75" customHeight="1" x14ac:dyDescent="0.15">
      <c r="A7" s="268">
        <v>30</v>
      </c>
      <c r="B7" s="183">
        <f>SUM(C7:M7)</f>
        <v>245303</v>
      </c>
      <c r="C7" s="183">
        <v>19291</v>
      </c>
      <c r="D7" s="183">
        <v>23186</v>
      </c>
      <c r="E7" s="183">
        <v>7363</v>
      </c>
      <c r="F7" s="183">
        <v>18338</v>
      </c>
      <c r="G7" s="184">
        <v>7046</v>
      </c>
      <c r="H7" s="183">
        <v>13911</v>
      </c>
      <c r="I7" s="214">
        <v>27967</v>
      </c>
      <c r="J7" s="185">
        <v>48787</v>
      </c>
      <c r="K7" s="186">
        <v>29185</v>
      </c>
      <c r="L7" s="186">
        <v>15106</v>
      </c>
      <c r="M7" s="215">
        <v>35123</v>
      </c>
    </row>
    <row r="8" spans="1:14" s="244" customFormat="1" ht="15.75" customHeight="1" x14ac:dyDescent="0.15">
      <c r="A8" s="317" t="s">
        <v>430</v>
      </c>
      <c r="B8" s="183">
        <f>SUM(C8:M8)</f>
        <v>232418</v>
      </c>
      <c r="C8" s="183">
        <v>20039</v>
      </c>
      <c r="D8" s="183">
        <v>22743</v>
      </c>
      <c r="E8" s="183">
        <v>8085</v>
      </c>
      <c r="F8" s="183">
        <v>20106</v>
      </c>
      <c r="G8" s="183">
        <v>7727</v>
      </c>
      <c r="H8" s="183">
        <v>14658</v>
      </c>
      <c r="I8" s="214">
        <v>28655</v>
      </c>
      <c r="J8" s="185">
        <v>42158</v>
      </c>
      <c r="K8" s="186">
        <v>24391</v>
      </c>
      <c r="L8" s="186">
        <v>13925</v>
      </c>
      <c r="M8" s="215">
        <v>29931</v>
      </c>
    </row>
    <row r="9" spans="1:14" s="16" customFormat="1" ht="15.75" customHeight="1" x14ac:dyDescent="0.15">
      <c r="A9" s="317">
        <v>2</v>
      </c>
      <c r="B9" s="183">
        <f>SUM(C9:M9)</f>
        <v>177461</v>
      </c>
      <c r="C9" s="183">
        <v>17505</v>
      </c>
      <c r="D9" s="183">
        <v>16808</v>
      </c>
      <c r="E9" s="183">
        <v>6079</v>
      </c>
      <c r="F9" s="183">
        <v>18082</v>
      </c>
      <c r="G9" s="183">
        <v>4637</v>
      </c>
      <c r="H9" s="183">
        <v>12828</v>
      </c>
      <c r="I9" s="214">
        <v>18741</v>
      </c>
      <c r="J9" s="185">
        <v>32728</v>
      </c>
      <c r="K9" s="186">
        <v>17349</v>
      </c>
      <c r="L9" s="186">
        <v>11048</v>
      </c>
      <c r="M9" s="215">
        <v>21656</v>
      </c>
    </row>
    <row r="10" spans="1:14" s="201" customFormat="1" ht="15.75" customHeight="1" x14ac:dyDescent="0.15">
      <c r="A10" s="330" t="s">
        <v>466</v>
      </c>
      <c r="B10" s="334">
        <f>SUM(C10:M10)</f>
        <v>178167</v>
      </c>
      <c r="C10" s="334">
        <v>18872</v>
      </c>
      <c r="D10" s="334">
        <v>15991</v>
      </c>
      <c r="E10" s="334">
        <v>5915</v>
      </c>
      <c r="F10" s="334">
        <v>20496</v>
      </c>
      <c r="G10" s="334">
        <v>4969</v>
      </c>
      <c r="H10" s="334">
        <v>12167</v>
      </c>
      <c r="I10" s="335">
        <v>17194</v>
      </c>
      <c r="J10" s="336">
        <v>34055</v>
      </c>
      <c r="K10" s="337">
        <v>16514</v>
      </c>
      <c r="L10" s="337">
        <v>10406</v>
      </c>
      <c r="M10" s="338">
        <v>21588</v>
      </c>
    </row>
    <row r="11" spans="1:14" s="30" customFormat="1" ht="11.25" customHeight="1" x14ac:dyDescent="0.15">
      <c r="A11" s="55" t="s">
        <v>350</v>
      </c>
      <c r="B11" s="56"/>
      <c r="C11" s="56"/>
      <c r="D11" s="56"/>
      <c r="E11" s="56"/>
      <c r="F11" s="47"/>
      <c r="G11" s="47"/>
      <c r="H11" s="47"/>
      <c r="I11" s="47"/>
      <c r="J11" s="47"/>
      <c r="K11" s="48"/>
      <c r="L11" s="48"/>
      <c r="M11" s="48"/>
    </row>
    <row r="12" spans="1:14" s="30" customFormat="1" ht="11.25" customHeight="1" x14ac:dyDescent="0.15">
      <c r="A12" s="527" t="s">
        <v>444</v>
      </c>
      <c r="B12" s="527"/>
      <c r="C12" s="527"/>
      <c r="D12" s="527"/>
      <c r="E12" s="99"/>
      <c r="J12" s="99"/>
      <c r="M12" s="167"/>
      <c r="N12" s="49"/>
    </row>
    <row r="13" spans="1:14" s="30" customFormat="1" ht="11.25" customHeight="1" x14ac:dyDescent="0.15">
      <c r="A13" s="267"/>
      <c r="B13" s="223"/>
      <c r="C13" s="223"/>
      <c r="D13" s="223"/>
      <c r="E13" s="99"/>
      <c r="J13" s="99"/>
      <c r="M13" s="167"/>
      <c r="N13" s="49"/>
    </row>
    <row r="14" spans="1:14" s="30" customFormat="1" ht="11.25" customHeight="1" x14ac:dyDescent="0.15">
      <c r="A14" s="223"/>
      <c r="B14" s="223"/>
      <c r="C14" s="223"/>
      <c r="D14" s="223"/>
      <c r="E14" s="99"/>
      <c r="J14" s="99"/>
      <c r="M14" s="167"/>
      <c r="N14" s="49"/>
    </row>
    <row r="15" spans="1:14" ht="24.95" customHeight="1" x14ac:dyDescent="0.15">
      <c r="A15" s="528" t="s">
        <v>411</v>
      </c>
      <c r="B15" s="528"/>
      <c r="C15" s="528"/>
      <c r="D15" s="528"/>
      <c r="E15" s="528"/>
      <c r="F15" s="528"/>
      <c r="G15" s="528"/>
      <c r="H15" s="528"/>
      <c r="I15" s="528"/>
      <c r="J15" s="243"/>
      <c r="K15" s="245"/>
      <c r="L15" s="245"/>
      <c r="M15" s="245"/>
      <c r="N15" s="245"/>
    </row>
    <row r="16" spans="1:14" s="294" customFormat="1" ht="14.25" customHeight="1" x14ac:dyDescent="0.2">
      <c r="A16" s="260" t="s">
        <v>142</v>
      </c>
      <c r="B16" s="292"/>
      <c r="C16" s="292"/>
      <c r="D16" s="292"/>
      <c r="E16" s="292"/>
      <c r="F16" s="292"/>
      <c r="G16" s="292"/>
      <c r="H16" s="292"/>
      <c r="I16" s="293" t="s">
        <v>87</v>
      </c>
      <c r="K16" s="295"/>
    </row>
    <row r="17" spans="1:18" s="243" customFormat="1" ht="18" customHeight="1" x14ac:dyDescent="0.15">
      <c r="A17" s="532" t="s">
        <v>89</v>
      </c>
      <c r="B17" s="534" t="s">
        <v>268</v>
      </c>
      <c r="C17" s="122" t="s">
        <v>190</v>
      </c>
      <c r="D17" s="122" t="s">
        <v>191</v>
      </c>
      <c r="E17" s="122" t="s">
        <v>192</v>
      </c>
      <c r="F17" s="122" t="s">
        <v>193</v>
      </c>
      <c r="G17" s="122" t="s">
        <v>194</v>
      </c>
      <c r="H17" s="122" t="s">
        <v>195</v>
      </c>
      <c r="I17" s="123" t="s">
        <v>196</v>
      </c>
      <c r="K17" s="245"/>
    </row>
    <row r="18" spans="1:18" s="243" customFormat="1" ht="18" customHeight="1" x14ac:dyDescent="0.15">
      <c r="A18" s="533"/>
      <c r="B18" s="535"/>
      <c r="C18" s="122" t="s">
        <v>307</v>
      </c>
      <c r="D18" s="122" t="s">
        <v>308</v>
      </c>
      <c r="E18" s="122" t="s">
        <v>309</v>
      </c>
      <c r="F18" s="122" t="s">
        <v>309</v>
      </c>
      <c r="G18" s="122" t="s">
        <v>309</v>
      </c>
      <c r="H18" s="122" t="s">
        <v>309</v>
      </c>
      <c r="I18" s="123" t="s">
        <v>310</v>
      </c>
      <c r="K18" s="245"/>
    </row>
    <row r="19" spans="1:18" s="243" customFormat="1" ht="15.75" customHeight="1" x14ac:dyDescent="0.15">
      <c r="A19" s="317" t="s">
        <v>467</v>
      </c>
      <c r="B19" s="70">
        <v>33739</v>
      </c>
      <c r="C19" s="536">
        <v>15442</v>
      </c>
      <c r="D19" s="537"/>
      <c r="E19" s="537"/>
      <c r="F19" s="538"/>
      <c r="G19" s="70">
        <v>4885</v>
      </c>
      <c r="H19" s="70">
        <v>9977</v>
      </c>
      <c r="I19" s="71">
        <v>3435</v>
      </c>
      <c r="K19" s="245"/>
    </row>
    <row r="20" spans="1:18" s="243" customFormat="1" ht="15.75" customHeight="1" x14ac:dyDescent="0.15">
      <c r="A20" s="317">
        <v>30</v>
      </c>
      <c r="B20" s="70">
        <v>33517</v>
      </c>
      <c r="C20" s="543">
        <v>14152</v>
      </c>
      <c r="D20" s="544"/>
      <c r="E20" s="544"/>
      <c r="F20" s="545"/>
      <c r="G20" s="70">
        <v>6076</v>
      </c>
      <c r="H20" s="70">
        <v>9778</v>
      </c>
      <c r="I20" s="71">
        <v>3511</v>
      </c>
      <c r="K20" s="245"/>
    </row>
    <row r="21" spans="1:18" s="243" customFormat="1" ht="15.75" customHeight="1" x14ac:dyDescent="0.15">
      <c r="A21" s="317" t="s">
        <v>430</v>
      </c>
      <c r="B21" s="70">
        <v>31676</v>
      </c>
      <c r="C21" s="543">
        <v>13360</v>
      </c>
      <c r="D21" s="544"/>
      <c r="E21" s="544"/>
      <c r="F21" s="545"/>
      <c r="G21" s="70">
        <v>6395</v>
      </c>
      <c r="H21" s="70">
        <v>8479</v>
      </c>
      <c r="I21" s="71">
        <v>3442</v>
      </c>
      <c r="K21" s="245"/>
    </row>
    <row r="22" spans="1:18" s="207" customFormat="1" ht="15.75" customHeight="1" x14ac:dyDescent="0.15">
      <c r="A22" s="317">
        <v>2</v>
      </c>
      <c r="B22" s="70">
        <v>23100</v>
      </c>
      <c r="C22" s="539">
        <v>10406</v>
      </c>
      <c r="D22" s="540"/>
      <c r="E22" s="540"/>
      <c r="F22" s="541"/>
      <c r="G22" s="319">
        <v>5219</v>
      </c>
      <c r="H22" s="319">
        <v>5475</v>
      </c>
      <c r="I22" s="320">
        <v>2000</v>
      </c>
      <c r="K22" s="33"/>
    </row>
    <row r="23" spans="1:18" s="243" customFormat="1" ht="15.75" customHeight="1" x14ac:dyDescent="0.15">
      <c r="A23" s="318" t="s">
        <v>466</v>
      </c>
      <c r="B23" s="331">
        <v>25347</v>
      </c>
      <c r="C23" s="546">
        <v>11732</v>
      </c>
      <c r="D23" s="547"/>
      <c r="E23" s="547"/>
      <c r="F23" s="548"/>
      <c r="G23" s="332">
        <v>4901</v>
      </c>
      <c r="H23" s="332">
        <v>6778</v>
      </c>
      <c r="I23" s="333">
        <v>1936</v>
      </c>
      <c r="K23" s="245"/>
    </row>
    <row r="24" spans="1:18" s="243" customFormat="1" x14ac:dyDescent="0.15">
      <c r="A24" s="62" t="s">
        <v>197</v>
      </c>
      <c r="B24" s="246"/>
      <c r="C24" s="246"/>
      <c r="D24" s="246"/>
      <c r="E24" s="246"/>
      <c r="F24" s="246"/>
      <c r="G24" s="246"/>
      <c r="H24" s="246"/>
      <c r="I24" s="246"/>
      <c r="K24" s="245"/>
    </row>
    <row r="25" spans="1:18" s="243" customFormat="1" x14ac:dyDescent="0.15">
      <c r="A25" s="62"/>
      <c r="B25" s="246"/>
      <c r="C25" s="246"/>
      <c r="D25" s="246"/>
      <c r="E25" s="246"/>
      <c r="F25" s="246"/>
      <c r="G25" s="246"/>
      <c r="H25" s="246"/>
      <c r="I25" s="246"/>
      <c r="K25" s="245"/>
    </row>
    <row r="26" spans="1:18" s="243" customFormat="1" x14ac:dyDescent="0.15">
      <c r="A26" s="62"/>
      <c r="B26" s="246"/>
      <c r="C26" s="246"/>
      <c r="D26" s="246"/>
      <c r="E26" s="246"/>
      <c r="F26" s="246"/>
      <c r="G26" s="246"/>
      <c r="H26" s="246"/>
      <c r="I26" s="246"/>
      <c r="K26" s="245"/>
    </row>
    <row r="27" spans="1:18" s="243" customFormat="1" ht="24.95" customHeight="1" x14ac:dyDescent="0.15">
      <c r="A27" s="245"/>
      <c r="B27" s="17"/>
      <c r="C27" s="17"/>
      <c r="D27" s="17"/>
      <c r="E27" s="17"/>
      <c r="F27" s="17"/>
      <c r="G27" s="17"/>
      <c r="H27" s="245"/>
      <c r="I27" s="106" t="s">
        <v>201</v>
      </c>
      <c r="J27" s="17" t="s">
        <v>284</v>
      </c>
      <c r="K27" s="17"/>
      <c r="L27" s="17"/>
      <c r="M27" s="17"/>
      <c r="N27" s="17"/>
      <c r="O27" s="17"/>
      <c r="P27" s="17"/>
      <c r="R27" s="245"/>
    </row>
    <row r="28" spans="1:18" s="294" customFormat="1" x14ac:dyDescent="0.15">
      <c r="A28" s="298" t="s">
        <v>142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99" t="s">
        <v>87</v>
      </c>
      <c r="R28" s="295"/>
    </row>
    <row r="29" spans="1:18" s="243" customFormat="1" ht="18" customHeight="1" x14ac:dyDescent="0.15">
      <c r="A29" s="529" t="s">
        <v>108</v>
      </c>
      <c r="B29" s="530" t="s">
        <v>122</v>
      </c>
      <c r="C29" s="530"/>
      <c r="D29" s="530"/>
      <c r="E29" s="530" t="s">
        <v>123</v>
      </c>
      <c r="F29" s="530"/>
      <c r="G29" s="531"/>
      <c r="H29" s="531" t="s">
        <v>412</v>
      </c>
      <c r="I29" s="542"/>
      <c r="J29" s="224" t="s">
        <v>413</v>
      </c>
      <c r="K29" s="530" t="s">
        <v>124</v>
      </c>
      <c r="L29" s="530"/>
      <c r="M29" s="530"/>
      <c r="N29" s="530" t="s">
        <v>125</v>
      </c>
      <c r="O29" s="530"/>
      <c r="P29" s="531"/>
      <c r="R29" s="245"/>
    </row>
    <row r="30" spans="1:18" s="243" customFormat="1" ht="18" customHeight="1" x14ac:dyDescent="0.15">
      <c r="A30" s="529"/>
      <c r="B30" s="225" t="s">
        <v>85</v>
      </c>
      <c r="C30" s="225" t="s">
        <v>189</v>
      </c>
      <c r="D30" s="225" t="s">
        <v>127</v>
      </c>
      <c r="E30" s="225" t="s">
        <v>85</v>
      </c>
      <c r="F30" s="225" t="s">
        <v>189</v>
      </c>
      <c r="G30" s="226" t="s">
        <v>127</v>
      </c>
      <c r="H30" s="225" t="s">
        <v>85</v>
      </c>
      <c r="I30" s="226" t="s">
        <v>189</v>
      </c>
      <c r="J30" s="224" t="s">
        <v>127</v>
      </c>
      <c r="K30" s="225" t="s">
        <v>85</v>
      </c>
      <c r="L30" s="225" t="s">
        <v>189</v>
      </c>
      <c r="M30" s="225" t="s">
        <v>127</v>
      </c>
      <c r="N30" s="225" t="s">
        <v>85</v>
      </c>
      <c r="O30" s="225" t="s">
        <v>189</v>
      </c>
      <c r="P30" s="226" t="s">
        <v>127</v>
      </c>
      <c r="R30" s="245"/>
    </row>
    <row r="31" spans="1:18" s="243" customFormat="1" ht="15.75" customHeight="1" x14ac:dyDescent="0.15">
      <c r="A31" s="317" t="s">
        <v>467</v>
      </c>
      <c r="B31" s="31">
        <v>44720</v>
      </c>
      <c r="C31" s="31">
        <v>10370</v>
      </c>
      <c r="D31" s="31">
        <v>34350</v>
      </c>
      <c r="E31" s="31">
        <v>103856</v>
      </c>
      <c r="F31" s="31">
        <v>11186</v>
      </c>
      <c r="G31" s="31">
        <v>92670</v>
      </c>
      <c r="H31" s="31">
        <v>657993</v>
      </c>
      <c r="I31" s="188">
        <v>243723</v>
      </c>
      <c r="J31" s="32">
        <v>414270</v>
      </c>
      <c r="K31" s="31">
        <v>30717</v>
      </c>
      <c r="L31" s="31">
        <v>3567</v>
      </c>
      <c r="M31" s="31">
        <v>27150</v>
      </c>
      <c r="N31" s="31">
        <v>13509</v>
      </c>
      <c r="O31" s="31">
        <v>3189</v>
      </c>
      <c r="P31" s="188">
        <v>10320</v>
      </c>
      <c r="R31" s="245"/>
    </row>
    <row r="32" spans="1:18" s="243" customFormat="1" ht="15.75" customHeight="1" x14ac:dyDescent="0.15">
      <c r="A32" s="317">
        <v>30</v>
      </c>
      <c r="B32" s="31">
        <v>47530</v>
      </c>
      <c r="C32" s="31">
        <v>10450</v>
      </c>
      <c r="D32" s="31">
        <v>37080</v>
      </c>
      <c r="E32" s="31">
        <v>101258</v>
      </c>
      <c r="F32" s="31">
        <v>10778</v>
      </c>
      <c r="G32" s="31">
        <v>90480</v>
      </c>
      <c r="H32" s="31">
        <v>649626</v>
      </c>
      <c r="I32" s="188">
        <v>241386</v>
      </c>
      <c r="J32" s="32">
        <v>408240</v>
      </c>
      <c r="K32" s="31">
        <v>32584</v>
      </c>
      <c r="L32" s="31">
        <v>3964</v>
      </c>
      <c r="M32" s="31">
        <v>28620</v>
      </c>
      <c r="N32" s="31">
        <v>14917</v>
      </c>
      <c r="O32" s="31">
        <v>3427</v>
      </c>
      <c r="P32" s="188">
        <v>11490</v>
      </c>
      <c r="R32" s="245"/>
    </row>
    <row r="33" spans="1:18" s="243" customFormat="1" ht="15.75" customHeight="1" x14ac:dyDescent="0.15">
      <c r="A33" s="317" t="s">
        <v>430</v>
      </c>
      <c r="B33" s="31">
        <v>45575</v>
      </c>
      <c r="C33" s="31">
        <v>9665</v>
      </c>
      <c r="D33" s="31">
        <v>35910</v>
      </c>
      <c r="E33" s="31">
        <v>100968</v>
      </c>
      <c r="F33" s="31">
        <v>10968</v>
      </c>
      <c r="G33" s="31">
        <v>90000</v>
      </c>
      <c r="H33" s="31">
        <v>625727</v>
      </c>
      <c r="I33" s="188">
        <v>219797</v>
      </c>
      <c r="J33" s="32">
        <v>405930</v>
      </c>
      <c r="K33" s="31">
        <v>33736</v>
      </c>
      <c r="L33" s="31">
        <v>3526</v>
      </c>
      <c r="M33" s="31">
        <v>30210</v>
      </c>
      <c r="N33" s="31">
        <v>16058</v>
      </c>
      <c r="O33" s="31">
        <v>2978</v>
      </c>
      <c r="P33" s="188">
        <v>13080</v>
      </c>
      <c r="R33" s="245"/>
    </row>
    <row r="34" spans="1:18" s="207" customFormat="1" ht="15.75" customHeight="1" x14ac:dyDescent="0.15">
      <c r="A34" s="317">
        <v>2</v>
      </c>
      <c r="B34" s="31">
        <v>39070</v>
      </c>
      <c r="C34" s="31">
        <v>6760</v>
      </c>
      <c r="D34" s="31">
        <v>32310</v>
      </c>
      <c r="E34" s="31">
        <v>83413</v>
      </c>
      <c r="F34" s="31">
        <v>6283</v>
      </c>
      <c r="G34" s="31">
        <v>77130</v>
      </c>
      <c r="H34" s="31">
        <v>462755</v>
      </c>
      <c r="I34" s="188">
        <v>86795</v>
      </c>
      <c r="J34" s="32">
        <v>375960</v>
      </c>
      <c r="K34" s="31">
        <v>28475</v>
      </c>
      <c r="L34" s="31">
        <v>2825</v>
      </c>
      <c r="M34" s="31">
        <v>25650</v>
      </c>
      <c r="N34" s="31">
        <v>11714</v>
      </c>
      <c r="O34" s="31">
        <v>2294</v>
      </c>
      <c r="P34" s="188">
        <v>9420</v>
      </c>
      <c r="R34" s="33"/>
    </row>
    <row r="35" spans="1:18" s="285" customFormat="1" ht="15.75" customHeight="1" x14ac:dyDescent="0.15">
      <c r="A35" s="387" t="s">
        <v>466</v>
      </c>
      <c r="B35" s="397">
        <v>37790</v>
      </c>
      <c r="C35" s="397">
        <v>7040</v>
      </c>
      <c r="D35" s="397">
        <v>30750</v>
      </c>
      <c r="E35" s="397">
        <v>84793</v>
      </c>
      <c r="F35" s="397">
        <v>7273</v>
      </c>
      <c r="G35" s="397">
        <v>77520</v>
      </c>
      <c r="H35" s="397">
        <v>482221</v>
      </c>
      <c r="I35" s="398">
        <v>114661</v>
      </c>
      <c r="J35" s="399">
        <v>367560</v>
      </c>
      <c r="K35" s="397">
        <v>30641</v>
      </c>
      <c r="L35" s="397">
        <v>3311</v>
      </c>
      <c r="M35" s="397">
        <v>27330</v>
      </c>
      <c r="N35" s="397">
        <v>9034</v>
      </c>
      <c r="O35" s="397">
        <v>2074</v>
      </c>
      <c r="P35" s="398">
        <v>6960</v>
      </c>
      <c r="R35" s="286"/>
    </row>
    <row r="36" spans="1:18" s="243" customFormat="1" ht="15.75" customHeight="1" x14ac:dyDescent="0.15">
      <c r="A36" s="406" t="s">
        <v>468</v>
      </c>
      <c r="B36" s="400">
        <v>3503</v>
      </c>
      <c r="C36" s="400">
        <v>593</v>
      </c>
      <c r="D36" s="400">
        <v>2910</v>
      </c>
      <c r="E36" s="400">
        <v>7939</v>
      </c>
      <c r="F36" s="400">
        <v>649</v>
      </c>
      <c r="G36" s="400">
        <v>7290</v>
      </c>
      <c r="H36" s="400">
        <v>42918</v>
      </c>
      <c r="I36" s="401">
        <v>9408</v>
      </c>
      <c r="J36" s="402">
        <v>33510</v>
      </c>
      <c r="K36" s="400">
        <v>2929</v>
      </c>
      <c r="L36" s="400">
        <v>259</v>
      </c>
      <c r="M36" s="400">
        <v>2670</v>
      </c>
      <c r="N36" s="400">
        <v>895</v>
      </c>
      <c r="O36" s="400">
        <v>175</v>
      </c>
      <c r="P36" s="401">
        <v>720</v>
      </c>
      <c r="R36" s="245"/>
    </row>
    <row r="37" spans="1:18" s="243" customFormat="1" ht="15.75" customHeight="1" x14ac:dyDescent="0.15">
      <c r="A37" s="407" t="s">
        <v>420</v>
      </c>
      <c r="B37" s="400">
        <v>3463</v>
      </c>
      <c r="C37" s="400">
        <v>493</v>
      </c>
      <c r="D37" s="400">
        <v>2970</v>
      </c>
      <c r="E37" s="400">
        <v>7673</v>
      </c>
      <c r="F37" s="400">
        <v>503</v>
      </c>
      <c r="G37" s="400">
        <v>7170</v>
      </c>
      <c r="H37" s="400">
        <v>42350</v>
      </c>
      <c r="I37" s="401">
        <v>8090</v>
      </c>
      <c r="J37" s="402">
        <v>34260</v>
      </c>
      <c r="K37" s="400">
        <v>3015</v>
      </c>
      <c r="L37" s="400">
        <v>375</v>
      </c>
      <c r="M37" s="400">
        <v>2640</v>
      </c>
      <c r="N37" s="400">
        <v>880</v>
      </c>
      <c r="O37" s="400">
        <v>160</v>
      </c>
      <c r="P37" s="401">
        <v>720</v>
      </c>
      <c r="R37" s="245"/>
    </row>
    <row r="38" spans="1:18" s="243" customFormat="1" ht="15.75" customHeight="1" x14ac:dyDescent="0.15">
      <c r="A38" s="408" t="s">
        <v>421</v>
      </c>
      <c r="B38" s="400">
        <v>3318</v>
      </c>
      <c r="C38" s="400">
        <v>498</v>
      </c>
      <c r="D38" s="400">
        <v>2820</v>
      </c>
      <c r="E38" s="400">
        <v>7875</v>
      </c>
      <c r="F38" s="400">
        <v>645</v>
      </c>
      <c r="G38" s="400">
        <v>7230</v>
      </c>
      <c r="H38" s="400">
        <v>41591</v>
      </c>
      <c r="I38" s="401">
        <v>7661</v>
      </c>
      <c r="J38" s="402">
        <v>33930</v>
      </c>
      <c r="K38" s="400">
        <v>2841</v>
      </c>
      <c r="L38" s="400">
        <v>261</v>
      </c>
      <c r="M38" s="400">
        <v>2580</v>
      </c>
      <c r="N38" s="400">
        <v>805</v>
      </c>
      <c r="O38" s="400">
        <v>145</v>
      </c>
      <c r="P38" s="401">
        <v>660</v>
      </c>
      <c r="R38" s="245"/>
    </row>
    <row r="39" spans="1:18" s="243" customFormat="1" ht="15.75" customHeight="1" x14ac:dyDescent="0.15">
      <c r="A39" s="408" t="s">
        <v>422</v>
      </c>
      <c r="B39" s="400">
        <v>3059</v>
      </c>
      <c r="C39" s="400">
        <v>539</v>
      </c>
      <c r="D39" s="400">
        <v>2520</v>
      </c>
      <c r="E39" s="400">
        <v>7090</v>
      </c>
      <c r="F39" s="400">
        <v>640</v>
      </c>
      <c r="G39" s="400">
        <v>6450</v>
      </c>
      <c r="H39" s="400">
        <v>40620</v>
      </c>
      <c r="I39" s="401">
        <v>8880</v>
      </c>
      <c r="J39" s="402">
        <v>31740</v>
      </c>
      <c r="K39" s="400">
        <v>2641</v>
      </c>
      <c r="L39" s="400">
        <v>331</v>
      </c>
      <c r="M39" s="400">
        <v>2310</v>
      </c>
      <c r="N39" s="400">
        <v>723</v>
      </c>
      <c r="O39" s="400">
        <v>183</v>
      </c>
      <c r="P39" s="401">
        <v>540</v>
      </c>
      <c r="R39" s="245"/>
    </row>
    <row r="40" spans="1:18" s="243" customFormat="1" ht="15.75" customHeight="1" x14ac:dyDescent="0.15">
      <c r="A40" s="408" t="s">
        <v>423</v>
      </c>
      <c r="B40" s="400">
        <v>3131</v>
      </c>
      <c r="C40" s="400">
        <v>551</v>
      </c>
      <c r="D40" s="400">
        <v>2580</v>
      </c>
      <c r="E40" s="400">
        <v>7069</v>
      </c>
      <c r="F40" s="400">
        <v>499</v>
      </c>
      <c r="G40" s="400">
        <v>6570</v>
      </c>
      <c r="H40" s="400">
        <v>38400</v>
      </c>
      <c r="I40" s="401">
        <v>7830</v>
      </c>
      <c r="J40" s="402">
        <v>30570</v>
      </c>
      <c r="K40" s="400">
        <v>2547</v>
      </c>
      <c r="L40" s="400">
        <v>177</v>
      </c>
      <c r="M40" s="400">
        <v>2370</v>
      </c>
      <c r="N40" s="400">
        <v>663</v>
      </c>
      <c r="O40" s="400">
        <v>123</v>
      </c>
      <c r="P40" s="401">
        <v>540</v>
      </c>
      <c r="R40" s="245"/>
    </row>
    <row r="41" spans="1:18" s="243" customFormat="1" ht="15.75" customHeight="1" x14ac:dyDescent="0.15">
      <c r="A41" s="408" t="s">
        <v>424</v>
      </c>
      <c r="B41" s="400">
        <v>3237</v>
      </c>
      <c r="C41" s="400">
        <v>477</v>
      </c>
      <c r="D41" s="400">
        <v>2760</v>
      </c>
      <c r="E41" s="400">
        <v>7267</v>
      </c>
      <c r="F41" s="400">
        <v>457</v>
      </c>
      <c r="G41" s="400">
        <v>6810</v>
      </c>
      <c r="H41" s="400">
        <v>39146</v>
      </c>
      <c r="I41" s="401">
        <v>7046</v>
      </c>
      <c r="J41" s="402">
        <v>32100</v>
      </c>
      <c r="K41" s="400">
        <v>2550</v>
      </c>
      <c r="L41" s="400">
        <v>240</v>
      </c>
      <c r="M41" s="400">
        <v>2310</v>
      </c>
      <c r="N41" s="400">
        <v>725</v>
      </c>
      <c r="O41" s="400">
        <v>155</v>
      </c>
      <c r="P41" s="401">
        <v>570</v>
      </c>
      <c r="R41" s="245"/>
    </row>
    <row r="42" spans="1:18" s="243" customFormat="1" ht="15.75" customHeight="1" x14ac:dyDescent="0.15">
      <c r="A42" s="408" t="s">
        <v>425</v>
      </c>
      <c r="B42" s="400">
        <v>3286</v>
      </c>
      <c r="C42" s="400">
        <v>586</v>
      </c>
      <c r="D42" s="400">
        <v>2700</v>
      </c>
      <c r="E42" s="400">
        <v>7607</v>
      </c>
      <c r="F42" s="400">
        <v>647</v>
      </c>
      <c r="G42" s="400">
        <v>6960</v>
      </c>
      <c r="H42" s="400">
        <v>41978</v>
      </c>
      <c r="I42" s="401">
        <v>10328</v>
      </c>
      <c r="J42" s="402">
        <v>31650</v>
      </c>
      <c r="K42" s="400">
        <v>2601</v>
      </c>
      <c r="L42" s="400">
        <v>231</v>
      </c>
      <c r="M42" s="400">
        <v>2370</v>
      </c>
      <c r="N42" s="400">
        <v>768</v>
      </c>
      <c r="O42" s="400">
        <v>138</v>
      </c>
      <c r="P42" s="401">
        <v>630</v>
      </c>
      <c r="R42" s="245"/>
    </row>
    <row r="43" spans="1:18" s="243" customFormat="1" ht="15.75" customHeight="1" x14ac:dyDescent="0.15">
      <c r="A43" s="408" t="s">
        <v>426</v>
      </c>
      <c r="B43" s="400">
        <v>3337</v>
      </c>
      <c r="C43" s="400">
        <v>667</v>
      </c>
      <c r="D43" s="400">
        <v>2670</v>
      </c>
      <c r="E43" s="400">
        <v>7662</v>
      </c>
      <c r="F43" s="400">
        <v>642</v>
      </c>
      <c r="G43" s="400">
        <v>7020</v>
      </c>
      <c r="H43" s="400">
        <v>45082</v>
      </c>
      <c r="I43" s="401">
        <v>12622</v>
      </c>
      <c r="J43" s="402">
        <v>32460</v>
      </c>
      <c r="K43" s="400">
        <v>2826</v>
      </c>
      <c r="L43" s="400">
        <v>276</v>
      </c>
      <c r="M43" s="400">
        <v>2550</v>
      </c>
      <c r="N43" s="400">
        <v>846</v>
      </c>
      <c r="O43" s="400">
        <v>186</v>
      </c>
      <c r="P43" s="401">
        <v>660</v>
      </c>
      <c r="R43" s="245"/>
    </row>
    <row r="44" spans="1:18" s="243" customFormat="1" ht="15.75" customHeight="1" x14ac:dyDescent="0.15">
      <c r="A44" s="408" t="s">
        <v>427</v>
      </c>
      <c r="B44" s="400">
        <v>3020</v>
      </c>
      <c r="C44" s="400">
        <v>650</v>
      </c>
      <c r="D44" s="400">
        <v>2370</v>
      </c>
      <c r="E44" s="400">
        <v>6813</v>
      </c>
      <c r="F44" s="400">
        <v>693</v>
      </c>
      <c r="G44" s="400">
        <v>6120</v>
      </c>
      <c r="H44" s="400">
        <v>42375</v>
      </c>
      <c r="I44" s="401">
        <v>12975</v>
      </c>
      <c r="J44" s="402">
        <v>29400</v>
      </c>
      <c r="K44" s="400">
        <v>2359</v>
      </c>
      <c r="L44" s="400">
        <v>289</v>
      </c>
      <c r="M44" s="400">
        <v>2070</v>
      </c>
      <c r="N44" s="400">
        <v>792</v>
      </c>
      <c r="O44" s="400">
        <v>222</v>
      </c>
      <c r="P44" s="401">
        <v>570</v>
      </c>
      <c r="R44" s="245"/>
    </row>
    <row r="45" spans="1:18" s="243" customFormat="1" ht="15.75" customHeight="1" x14ac:dyDescent="0.15">
      <c r="A45" s="408" t="s">
        <v>469</v>
      </c>
      <c r="B45" s="400">
        <v>3287</v>
      </c>
      <c r="C45" s="400">
        <v>587</v>
      </c>
      <c r="D45" s="400">
        <v>2700</v>
      </c>
      <c r="E45" s="400">
        <v>7421</v>
      </c>
      <c r="F45" s="400">
        <v>641</v>
      </c>
      <c r="G45" s="400">
        <v>6780</v>
      </c>
      <c r="H45" s="400">
        <v>42500</v>
      </c>
      <c r="I45" s="401">
        <v>10790</v>
      </c>
      <c r="J45" s="402">
        <v>31710</v>
      </c>
      <c r="K45" s="400">
        <v>2676</v>
      </c>
      <c r="L45" s="400">
        <v>246</v>
      </c>
      <c r="M45" s="400">
        <v>2430</v>
      </c>
      <c r="N45" s="400">
        <v>781</v>
      </c>
      <c r="O45" s="400">
        <v>181</v>
      </c>
      <c r="P45" s="401">
        <v>600</v>
      </c>
      <c r="R45" s="245"/>
    </row>
    <row r="46" spans="1:18" s="243" customFormat="1" ht="15.75" customHeight="1" x14ac:dyDescent="0.15">
      <c r="A46" s="408" t="s">
        <v>428</v>
      </c>
      <c r="B46" s="400">
        <v>2609</v>
      </c>
      <c r="C46" s="400">
        <v>689</v>
      </c>
      <c r="D46" s="400">
        <v>1920</v>
      </c>
      <c r="E46" s="400">
        <v>5236</v>
      </c>
      <c r="F46" s="400">
        <v>466</v>
      </c>
      <c r="G46" s="400">
        <v>4770</v>
      </c>
      <c r="H46" s="400">
        <v>31635</v>
      </c>
      <c r="I46" s="401">
        <v>7245</v>
      </c>
      <c r="J46" s="402">
        <v>24390</v>
      </c>
      <c r="K46" s="400">
        <v>1816</v>
      </c>
      <c r="L46" s="400">
        <v>346</v>
      </c>
      <c r="M46" s="400">
        <v>1470</v>
      </c>
      <c r="N46" s="400">
        <v>559</v>
      </c>
      <c r="O46" s="400">
        <v>199</v>
      </c>
      <c r="P46" s="401">
        <v>360</v>
      </c>
      <c r="R46" s="245"/>
    </row>
    <row r="47" spans="1:18" s="243" customFormat="1" ht="15.75" customHeight="1" x14ac:dyDescent="0.15">
      <c r="A47" s="409" t="s">
        <v>429</v>
      </c>
      <c r="B47" s="403">
        <v>2540</v>
      </c>
      <c r="C47" s="403">
        <v>710</v>
      </c>
      <c r="D47" s="403">
        <v>1830</v>
      </c>
      <c r="E47" s="403">
        <v>5141</v>
      </c>
      <c r="F47" s="403">
        <v>791</v>
      </c>
      <c r="G47" s="403">
        <v>4350</v>
      </c>
      <c r="H47" s="403">
        <v>33626</v>
      </c>
      <c r="I47" s="404">
        <v>11786</v>
      </c>
      <c r="J47" s="405">
        <v>21840</v>
      </c>
      <c r="K47" s="403">
        <v>1840</v>
      </c>
      <c r="L47" s="403">
        <v>280</v>
      </c>
      <c r="M47" s="403">
        <v>1560</v>
      </c>
      <c r="N47" s="403">
        <v>597</v>
      </c>
      <c r="O47" s="403">
        <v>207</v>
      </c>
      <c r="P47" s="404">
        <v>390</v>
      </c>
      <c r="R47" s="245"/>
    </row>
    <row r="48" spans="1:18" s="243" customFormat="1" x14ac:dyDescent="0.15">
      <c r="A48" s="323" t="s">
        <v>405</v>
      </c>
      <c r="B48" s="321"/>
      <c r="C48" s="321"/>
      <c r="D48" s="321"/>
      <c r="E48" s="322"/>
      <c r="F48" s="322"/>
      <c r="G48" s="322"/>
      <c r="H48" s="321"/>
      <c r="I48" s="321"/>
      <c r="J48" s="321"/>
      <c r="K48" s="321"/>
      <c r="L48" s="321"/>
      <c r="M48" s="321"/>
      <c r="N48" s="321"/>
      <c r="O48" s="321"/>
      <c r="P48" s="321"/>
      <c r="R48" s="245"/>
    </row>
    <row r="67" spans="10:16" x14ac:dyDescent="0.15">
      <c r="O67" s="243"/>
      <c r="P67" s="243"/>
    </row>
    <row r="68" spans="10:16" x14ac:dyDescent="0.15">
      <c r="J68" s="243"/>
    </row>
  </sheetData>
  <mergeCells count="18">
    <mergeCell ref="K29:M29"/>
    <mergeCell ref="N29:P29"/>
    <mergeCell ref="H29:I29"/>
    <mergeCell ref="C20:F20"/>
    <mergeCell ref="C23:F23"/>
    <mergeCell ref="C21:F21"/>
    <mergeCell ref="A29:A30"/>
    <mergeCell ref="B29:D29"/>
    <mergeCell ref="E29:G29"/>
    <mergeCell ref="A17:A18"/>
    <mergeCell ref="B17:B18"/>
    <mergeCell ref="C19:F19"/>
    <mergeCell ref="C22:F22"/>
    <mergeCell ref="M1:N1"/>
    <mergeCell ref="A3:A5"/>
    <mergeCell ref="B3:B5"/>
    <mergeCell ref="A12:D12"/>
    <mergeCell ref="A15:I15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Normal="100" zoomScaleSheetLayoutView="100" workbookViewId="0">
      <selection activeCell="BV57" sqref="BV57"/>
    </sheetView>
  </sheetViews>
  <sheetFormatPr defaultColWidth="9" defaultRowHeight="12" x14ac:dyDescent="0.15"/>
  <cols>
    <col min="1" max="12" width="6.625" style="20" customWidth="1"/>
    <col min="13" max="16384" width="9" style="20"/>
  </cols>
  <sheetData>
    <row r="1" spans="1:12" ht="25.5" customHeight="1" x14ac:dyDescent="0.15">
      <c r="A1" s="588" t="s">
        <v>332</v>
      </c>
      <c r="B1" s="588"/>
      <c r="C1" s="588"/>
      <c r="D1" s="588"/>
      <c r="E1" s="588"/>
      <c r="F1" s="588"/>
      <c r="G1" s="588"/>
      <c r="H1" s="588"/>
      <c r="I1" s="588"/>
      <c r="J1" s="588"/>
      <c r="K1" s="448"/>
      <c r="L1" s="448"/>
    </row>
    <row r="2" spans="1:12" ht="18.75" customHeight="1" x14ac:dyDescent="0.1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s="300" customFormat="1" ht="18" customHeight="1" x14ac:dyDescent="0.15">
      <c r="A3" s="261" t="s">
        <v>142</v>
      </c>
      <c r="J3" s="266" t="s">
        <v>150</v>
      </c>
    </row>
    <row r="4" spans="1:12" ht="18" customHeight="1" x14ac:dyDescent="0.15">
      <c r="A4" s="593" t="s">
        <v>89</v>
      </c>
      <c r="B4" s="594"/>
      <c r="C4" s="512" t="s">
        <v>88</v>
      </c>
      <c r="D4" s="594"/>
      <c r="E4" s="599" t="s">
        <v>92</v>
      </c>
      <c r="F4" s="600"/>
      <c r="G4" s="599" t="s">
        <v>92</v>
      </c>
      <c r="H4" s="600"/>
      <c r="I4" s="512" t="s">
        <v>151</v>
      </c>
      <c r="J4" s="593"/>
    </row>
    <row r="5" spans="1:12" ht="18" customHeight="1" x14ac:dyDescent="0.15">
      <c r="A5" s="595"/>
      <c r="B5" s="596"/>
      <c r="C5" s="598"/>
      <c r="D5" s="596"/>
      <c r="E5" s="598" t="s">
        <v>93</v>
      </c>
      <c r="F5" s="596"/>
      <c r="G5" s="598" t="s">
        <v>94</v>
      </c>
      <c r="H5" s="596"/>
      <c r="I5" s="601" t="s">
        <v>90</v>
      </c>
      <c r="J5" s="602"/>
    </row>
    <row r="6" spans="1:12" ht="18" customHeight="1" x14ac:dyDescent="0.15">
      <c r="A6" s="587"/>
      <c r="B6" s="597"/>
      <c r="C6" s="513"/>
      <c r="D6" s="597"/>
      <c r="E6" s="585" t="s">
        <v>95</v>
      </c>
      <c r="F6" s="586"/>
      <c r="G6" s="585" t="s">
        <v>95</v>
      </c>
      <c r="H6" s="586"/>
      <c r="I6" s="513" t="s">
        <v>91</v>
      </c>
      <c r="J6" s="587"/>
    </row>
    <row r="7" spans="1:12" ht="30" customHeight="1" x14ac:dyDescent="0.15">
      <c r="A7" s="483" t="s">
        <v>448</v>
      </c>
      <c r="B7" s="484"/>
      <c r="C7" s="589">
        <v>1081523</v>
      </c>
      <c r="D7" s="590"/>
      <c r="E7" s="589">
        <v>944566</v>
      </c>
      <c r="F7" s="590"/>
      <c r="G7" s="589">
        <v>104057</v>
      </c>
      <c r="H7" s="590"/>
      <c r="I7" s="591">
        <v>32900</v>
      </c>
      <c r="J7" s="592"/>
    </row>
    <row r="8" spans="1:12" ht="30" customHeight="1" x14ac:dyDescent="0.15">
      <c r="A8" s="559">
        <v>30</v>
      </c>
      <c r="B8" s="560"/>
      <c r="C8" s="583">
        <v>1106131</v>
      </c>
      <c r="D8" s="584"/>
      <c r="E8" s="583">
        <v>968474</v>
      </c>
      <c r="F8" s="584"/>
      <c r="G8" s="583">
        <v>100389</v>
      </c>
      <c r="H8" s="584"/>
      <c r="I8" s="577">
        <v>37268</v>
      </c>
      <c r="J8" s="578"/>
    </row>
    <row r="9" spans="1:12" s="287" customFormat="1" ht="30" customHeight="1" x14ac:dyDescent="0.15">
      <c r="A9" s="486" t="s">
        <v>430</v>
      </c>
      <c r="B9" s="487"/>
      <c r="C9" s="579">
        <v>1088410</v>
      </c>
      <c r="D9" s="580"/>
      <c r="E9" s="579">
        <v>954233</v>
      </c>
      <c r="F9" s="580"/>
      <c r="G9" s="579">
        <v>96517</v>
      </c>
      <c r="H9" s="580"/>
      <c r="I9" s="581">
        <v>37660</v>
      </c>
      <c r="J9" s="582"/>
    </row>
    <row r="10" spans="1:12" ht="30" customHeight="1" x14ac:dyDescent="0.15">
      <c r="A10" s="486">
        <v>2</v>
      </c>
      <c r="B10" s="487"/>
      <c r="C10" s="583">
        <v>693150</v>
      </c>
      <c r="D10" s="584"/>
      <c r="E10" s="583">
        <v>593849</v>
      </c>
      <c r="F10" s="584"/>
      <c r="G10" s="583">
        <v>76985</v>
      </c>
      <c r="H10" s="584"/>
      <c r="I10" s="577">
        <v>22316</v>
      </c>
      <c r="J10" s="578"/>
    </row>
    <row r="11" spans="1:12" s="287" customFormat="1" ht="30" customHeight="1" x14ac:dyDescent="0.15">
      <c r="A11" s="554" t="s">
        <v>466</v>
      </c>
      <c r="B11" s="555"/>
      <c r="C11" s="570">
        <v>700473</v>
      </c>
      <c r="D11" s="571"/>
      <c r="E11" s="570">
        <v>597826</v>
      </c>
      <c r="F11" s="571"/>
      <c r="G11" s="570">
        <v>77621</v>
      </c>
      <c r="H11" s="571"/>
      <c r="I11" s="572">
        <v>25026</v>
      </c>
      <c r="J11" s="573"/>
    </row>
    <row r="12" spans="1:12" s="26" customFormat="1" ht="15" customHeight="1" x14ac:dyDescent="0.15">
      <c r="A12" s="35" t="s">
        <v>156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ht="15" customHeight="1" x14ac:dyDescent="0.15">
      <c r="A13" s="308" t="s">
        <v>501</v>
      </c>
      <c r="B13" s="308"/>
      <c r="C13" s="308"/>
      <c r="D13" s="308"/>
      <c r="E13" s="308"/>
      <c r="F13" s="308"/>
      <c r="G13" s="308"/>
      <c r="H13" s="308"/>
      <c r="I13" s="308"/>
      <c r="J13" s="308"/>
      <c r="L13" s="35"/>
    </row>
    <row r="14" spans="1:12" x14ac:dyDescent="0.15">
      <c r="A14" s="35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5"/>
    </row>
    <row r="15" spans="1:12" x14ac:dyDescent="0.15">
      <c r="A15" s="35"/>
      <c r="B15" s="306"/>
      <c r="C15" s="307"/>
      <c r="D15" s="307"/>
      <c r="E15" s="307"/>
      <c r="F15" s="307"/>
      <c r="G15" s="307"/>
      <c r="H15" s="307"/>
      <c r="I15" s="307"/>
      <c r="J15" s="307"/>
      <c r="K15" s="307"/>
      <c r="L15" s="35"/>
    </row>
    <row r="16" spans="1:12" ht="6.75" customHeight="1" x14ac:dyDescent="0.15"/>
    <row r="17" spans="1:12" ht="25.5" customHeight="1" x14ac:dyDescent="0.15">
      <c r="A17" s="574" t="s">
        <v>333</v>
      </c>
      <c r="B17" s="574"/>
      <c r="C17" s="574"/>
      <c r="D17" s="574"/>
      <c r="E17" s="574"/>
      <c r="F17" s="574"/>
      <c r="G17" s="574"/>
      <c r="H17" s="574"/>
      <c r="I17" s="574"/>
      <c r="J17" s="574"/>
      <c r="K17" s="574"/>
      <c r="L17" s="574"/>
    </row>
    <row r="18" spans="1:12" ht="17.25" customHeight="1" x14ac:dyDescent="0.15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</row>
    <row r="19" spans="1:12" s="300" customFormat="1" ht="18" customHeight="1" x14ac:dyDescent="0.15">
      <c r="A19" s="264" t="s">
        <v>142</v>
      </c>
      <c r="C19" s="309"/>
      <c r="D19" s="309"/>
      <c r="E19" s="309"/>
      <c r="F19" s="309"/>
      <c r="G19" s="263"/>
      <c r="H19" s="263"/>
      <c r="I19" s="310"/>
      <c r="J19" s="310"/>
      <c r="K19" s="263" t="s">
        <v>87</v>
      </c>
    </row>
    <row r="20" spans="1:12" ht="30" customHeight="1" x14ac:dyDescent="0.15">
      <c r="A20" s="575" t="s">
        <v>108</v>
      </c>
      <c r="B20" s="501"/>
      <c r="C20" s="507" t="s">
        <v>261</v>
      </c>
      <c r="D20" s="508"/>
      <c r="E20" s="508"/>
      <c r="F20" s="508"/>
      <c r="G20" s="508"/>
      <c r="H20" s="508"/>
      <c r="I20" s="508"/>
      <c r="J20" s="508"/>
      <c r="K20" s="508"/>
      <c r="L20" s="311"/>
    </row>
    <row r="21" spans="1:12" ht="30" customHeight="1" x14ac:dyDescent="0.15">
      <c r="A21" s="576"/>
      <c r="B21" s="502"/>
      <c r="C21" s="507" t="s">
        <v>85</v>
      </c>
      <c r="D21" s="508"/>
      <c r="E21" s="509"/>
      <c r="F21" s="507" t="s">
        <v>126</v>
      </c>
      <c r="G21" s="508"/>
      <c r="H21" s="509"/>
      <c r="I21" s="507" t="s">
        <v>127</v>
      </c>
      <c r="J21" s="508"/>
      <c r="K21" s="508"/>
    </row>
    <row r="22" spans="1:12" ht="30" customHeight="1" x14ac:dyDescent="0.15">
      <c r="A22" s="483" t="s">
        <v>448</v>
      </c>
      <c r="B22" s="484"/>
      <c r="C22" s="564">
        <v>770011</v>
      </c>
      <c r="D22" s="565"/>
      <c r="E22" s="566"/>
      <c r="F22" s="567">
        <v>209569</v>
      </c>
      <c r="G22" s="568"/>
      <c r="H22" s="569"/>
      <c r="I22" s="567">
        <v>560442</v>
      </c>
      <c r="J22" s="568"/>
      <c r="K22" s="568"/>
    </row>
    <row r="23" spans="1:12" ht="30" customHeight="1" x14ac:dyDescent="0.15">
      <c r="A23" s="559">
        <v>30</v>
      </c>
      <c r="B23" s="560"/>
      <c r="C23" s="561">
        <v>768765</v>
      </c>
      <c r="D23" s="562"/>
      <c r="E23" s="563"/>
      <c r="F23" s="561">
        <v>212517</v>
      </c>
      <c r="G23" s="562"/>
      <c r="H23" s="563"/>
      <c r="I23" s="561">
        <v>556248</v>
      </c>
      <c r="J23" s="562"/>
      <c r="K23" s="562"/>
    </row>
    <row r="24" spans="1:12" ht="30" customHeight="1" x14ac:dyDescent="0.15">
      <c r="A24" s="486" t="s">
        <v>430</v>
      </c>
      <c r="B24" s="487"/>
      <c r="C24" s="561">
        <v>755424</v>
      </c>
      <c r="D24" s="562"/>
      <c r="E24" s="563"/>
      <c r="F24" s="561">
        <v>208620</v>
      </c>
      <c r="G24" s="562"/>
      <c r="H24" s="563"/>
      <c r="I24" s="561">
        <v>546804</v>
      </c>
      <c r="J24" s="562"/>
      <c r="K24" s="562"/>
    </row>
    <row r="25" spans="1:12" ht="30" customHeight="1" x14ac:dyDescent="0.15">
      <c r="A25" s="549">
        <v>2</v>
      </c>
      <c r="B25" s="550"/>
      <c r="C25" s="551">
        <v>580350</v>
      </c>
      <c r="D25" s="552"/>
      <c r="E25" s="553"/>
      <c r="F25" s="551">
        <v>118625</v>
      </c>
      <c r="G25" s="552"/>
      <c r="H25" s="553"/>
      <c r="I25" s="552">
        <v>461725</v>
      </c>
      <c r="J25" s="552"/>
      <c r="K25" s="552"/>
    </row>
    <row r="26" spans="1:12" s="208" customFormat="1" ht="30" customHeight="1" x14ac:dyDescent="0.15">
      <c r="A26" s="554" t="s">
        <v>466</v>
      </c>
      <c r="B26" s="555"/>
      <c r="C26" s="556">
        <v>609915</v>
      </c>
      <c r="D26" s="557"/>
      <c r="E26" s="558"/>
      <c r="F26" s="556">
        <v>141620</v>
      </c>
      <c r="G26" s="557"/>
      <c r="H26" s="558"/>
      <c r="I26" s="557">
        <v>468295</v>
      </c>
      <c r="J26" s="557"/>
      <c r="K26" s="557"/>
    </row>
    <row r="27" spans="1:12" ht="15" customHeight="1" x14ac:dyDescent="0.15">
      <c r="A27" s="34" t="s">
        <v>418</v>
      </c>
      <c r="C27" s="15"/>
      <c r="D27" s="15"/>
      <c r="E27" s="15"/>
      <c r="F27" s="15"/>
      <c r="G27" s="15"/>
      <c r="H27" s="15"/>
    </row>
  </sheetData>
  <mergeCells count="63">
    <mergeCell ref="I6:J6"/>
    <mergeCell ref="A1:J1"/>
    <mergeCell ref="A7:B7"/>
    <mergeCell ref="C7:D7"/>
    <mergeCell ref="E7:F7"/>
    <mergeCell ref="I7:J7"/>
    <mergeCell ref="G7:H7"/>
    <mergeCell ref="A4:B6"/>
    <mergeCell ref="C4:D6"/>
    <mergeCell ref="E4:F4"/>
    <mergeCell ref="G4:H4"/>
    <mergeCell ref="I4:J4"/>
    <mergeCell ref="E5:F5"/>
    <mergeCell ref="G5:H5"/>
    <mergeCell ref="I5:J5"/>
    <mergeCell ref="E6:F6"/>
    <mergeCell ref="G6:H6"/>
    <mergeCell ref="A8:B8"/>
    <mergeCell ref="C8:D8"/>
    <mergeCell ref="E8:F8"/>
    <mergeCell ref="G8:H8"/>
    <mergeCell ref="I8:J8"/>
    <mergeCell ref="G9:H9"/>
    <mergeCell ref="I9:J9"/>
    <mergeCell ref="A10:B10"/>
    <mergeCell ref="C10:D10"/>
    <mergeCell ref="E10:F10"/>
    <mergeCell ref="G10:H10"/>
    <mergeCell ref="I10:J10"/>
    <mergeCell ref="A9:B9"/>
    <mergeCell ref="C9:D9"/>
    <mergeCell ref="E9:F9"/>
    <mergeCell ref="A22:B22"/>
    <mergeCell ref="C22:E22"/>
    <mergeCell ref="F22:H22"/>
    <mergeCell ref="I22:K22"/>
    <mergeCell ref="A11:B11"/>
    <mergeCell ref="C11:D11"/>
    <mergeCell ref="E11:F11"/>
    <mergeCell ref="G11:H11"/>
    <mergeCell ref="I11:J11"/>
    <mergeCell ref="A17:L17"/>
    <mergeCell ref="A20:B21"/>
    <mergeCell ref="C20:K20"/>
    <mergeCell ref="C21:E21"/>
    <mergeCell ref="F21:H21"/>
    <mergeCell ref="I21:K21"/>
    <mergeCell ref="A23:B23"/>
    <mergeCell ref="C23:E23"/>
    <mergeCell ref="F23:H23"/>
    <mergeCell ref="I23:K23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40" zoomScaleSheetLayoutView="100" workbookViewId="0">
      <selection activeCell="BV57" sqref="BV57"/>
    </sheetView>
  </sheetViews>
  <sheetFormatPr defaultColWidth="9" defaultRowHeight="12" x14ac:dyDescent="0.15"/>
  <cols>
    <col min="1" max="1" width="5" style="59" bestFit="1" customWidth="1"/>
    <col min="2" max="2" width="15.5" style="18" bestFit="1" customWidth="1"/>
    <col min="3" max="3" width="20.5" style="18" bestFit="1" customWidth="1"/>
    <col min="4" max="9" width="7.625" style="18" customWidth="1"/>
    <col min="10" max="16384" width="9" style="18"/>
  </cols>
  <sheetData>
    <row r="1" spans="1:9" s="17" customFormat="1" ht="28.15" customHeight="1" x14ac:dyDescent="0.15">
      <c r="A1" s="604" t="s">
        <v>200</v>
      </c>
      <c r="B1" s="604"/>
      <c r="C1" s="604"/>
      <c r="D1" s="604"/>
      <c r="E1" s="604"/>
      <c r="F1" s="604"/>
      <c r="G1" s="604"/>
      <c r="H1" s="604"/>
      <c r="I1" s="604"/>
    </row>
    <row r="2" spans="1:9" s="259" customFormat="1" ht="14.25" customHeight="1" x14ac:dyDescent="0.15">
      <c r="A2" s="605" t="s">
        <v>170</v>
      </c>
      <c r="B2" s="605"/>
      <c r="G2" s="606" t="s">
        <v>351</v>
      </c>
      <c r="H2" s="606"/>
      <c r="I2" s="606"/>
    </row>
    <row r="3" spans="1:9" ht="24" customHeight="1" x14ac:dyDescent="0.15">
      <c r="A3" s="607" t="s">
        <v>19</v>
      </c>
      <c r="B3" s="608"/>
      <c r="C3" s="608" t="s">
        <v>99</v>
      </c>
      <c r="D3" s="609" t="s">
        <v>282</v>
      </c>
      <c r="E3" s="610"/>
      <c r="F3" s="611"/>
      <c r="G3" s="609" t="s">
        <v>228</v>
      </c>
      <c r="H3" s="610"/>
      <c r="I3" s="610"/>
    </row>
    <row r="4" spans="1:9" ht="15.75" customHeight="1" x14ac:dyDescent="0.15">
      <c r="A4" s="607"/>
      <c r="B4" s="608"/>
      <c r="C4" s="608"/>
      <c r="D4" s="612" t="s">
        <v>172</v>
      </c>
      <c r="E4" s="613"/>
      <c r="F4" s="613"/>
      <c r="G4" s="612" t="s">
        <v>173</v>
      </c>
      <c r="H4" s="613"/>
      <c r="I4" s="613"/>
    </row>
    <row r="5" spans="1:9" ht="42.75" x14ac:dyDescent="0.15">
      <c r="A5" s="189" t="s">
        <v>101</v>
      </c>
      <c r="B5" s="348" t="s">
        <v>19</v>
      </c>
      <c r="C5" s="348" t="s">
        <v>102</v>
      </c>
      <c r="D5" s="19" t="s">
        <v>169</v>
      </c>
      <c r="E5" s="19" t="s">
        <v>171</v>
      </c>
      <c r="F5" s="19" t="s">
        <v>100</v>
      </c>
      <c r="G5" s="19" t="s">
        <v>177</v>
      </c>
      <c r="H5" s="19" t="s">
        <v>178</v>
      </c>
      <c r="I5" s="58" t="s">
        <v>100</v>
      </c>
    </row>
    <row r="6" spans="1:9" ht="16.5" customHeight="1" x14ac:dyDescent="0.15">
      <c r="A6" s="100" t="s">
        <v>229</v>
      </c>
      <c r="B6" s="101" t="s">
        <v>174</v>
      </c>
      <c r="C6" s="102" t="s">
        <v>175</v>
      </c>
      <c r="D6" s="227">
        <v>25760</v>
      </c>
      <c r="E6" s="227">
        <v>9014</v>
      </c>
      <c r="F6" s="227">
        <v>34774</v>
      </c>
      <c r="G6" s="227">
        <v>32445</v>
      </c>
      <c r="H6" s="227">
        <v>18185</v>
      </c>
      <c r="I6" s="354">
        <v>50630</v>
      </c>
    </row>
    <row r="7" spans="1:9" ht="16.5" customHeight="1" x14ac:dyDescent="0.15">
      <c r="A7" s="100" t="s">
        <v>229</v>
      </c>
      <c r="B7" s="103" t="s">
        <v>230</v>
      </c>
      <c r="C7" s="104" t="s">
        <v>176</v>
      </c>
      <c r="D7" s="227">
        <v>22238</v>
      </c>
      <c r="E7" s="227">
        <v>8307</v>
      </c>
      <c r="F7" s="227">
        <v>30545</v>
      </c>
      <c r="G7" s="227">
        <v>27788</v>
      </c>
      <c r="H7" s="227">
        <v>17117</v>
      </c>
      <c r="I7" s="354">
        <v>44905</v>
      </c>
    </row>
    <row r="8" spans="1:9" ht="16.5" customHeight="1" x14ac:dyDescent="0.15">
      <c r="A8" s="100" t="s">
        <v>231</v>
      </c>
      <c r="B8" s="103" t="s">
        <v>286</v>
      </c>
      <c r="C8" s="104" t="s">
        <v>352</v>
      </c>
      <c r="D8" s="227">
        <v>7228</v>
      </c>
      <c r="E8" s="227">
        <v>807</v>
      </c>
      <c r="F8" s="227">
        <v>8035</v>
      </c>
      <c r="G8" s="227">
        <v>9256</v>
      </c>
      <c r="H8" s="227">
        <v>1190</v>
      </c>
      <c r="I8" s="354">
        <v>10446</v>
      </c>
    </row>
    <row r="9" spans="1:9" ht="16.5" customHeight="1" x14ac:dyDescent="0.15">
      <c r="A9" s="100" t="s">
        <v>231</v>
      </c>
      <c r="B9" s="103" t="s">
        <v>230</v>
      </c>
      <c r="C9" s="104" t="s">
        <v>353</v>
      </c>
      <c r="D9" s="227">
        <v>8888</v>
      </c>
      <c r="E9" s="227">
        <v>539</v>
      </c>
      <c r="F9" s="227">
        <v>9427</v>
      </c>
      <c r="G9" s="227">
        <v>11266</v>
      </c>
      <c r="H9" s="227">
        <v>989</v>
      </c>
      <c r="I9" s="354">
        <v>12255</v>
      </c>
    </row>
    <row r="10" spans="1:9" ht="16.5" customHeight="1" x14ac:dyDescent="0.15">
      <c r="A10" s="100" t="s">
        <v>231</v>
      </c>
      <c r="B10" s="103" t="s">
        <v>230</v>
      </c>
      <c r="C10" s="104" t="s">
        <v>354</v>
      </c>
      <c r="D10" s="227">
        <v>8150</v>
      </c>
      <c r="E10" s="227">
        <v>2011</v>
      </c>
      <c r="F10" s="227">
        <v>10161</v>
      </c>
      <c r="G10" s="227">
        <v>10836</v>
      </c>
      <c r="H10" s="227">
        <v>2577</v>
      </c>
      <c r="I10" s="354">
        <v>13413</v>
      </c>
    </row>
    <row r="11" spans="1:9" ht="16.5" customHeight="1" x14ac:dyDescent="0.15">
      <c r="A11" s="100" t="s">
        <v>231</v>
      </c>
      <c r="B11" s="103" t="s">
        <v>230</v>
      </c>
      <c r="C11" s="104" t="s">
        <v>355</v>
      </c>
      <c r="D11" s="227">
        <v>2152</v>
      </c>
      <c r="E11" s="227">
        <v>189</v>
      </c>
      <c r="F11" s="227">
        <v>2341</v>
      </c>
      <c r="G11" s="227">
        <v>2614</v>
      </c>
      <c r="H11" s="227">
        <v>265</v>
      </c>
      <c r="I11" s="354">
        <v>2879</v>
      </c>
    </row>
    <row r="12" spans="1:9" ht="16.5" customHeight="1" x14ac:dyDescent="0.15">
      <c r="A12" s="100" t="s">
        <v>232</v>
      </c>
      <c r="B12" s="103" t="s">
        <v>287</v>
      </c>
      <c r="C12" s="104" t="s">
        <v>356</v>
      </c>
      <c r="D12" s="227">
        <v>7244</v>
      </c>
      <c r="E12" s="227">
        <v>1598</v>
      </c>
      <c r="F12" s="227">
        <v>8842</v>
      </c>
      <c r="G12" s="227">
        <v>9525</v>
      </c>
      <c r="H12" s="227">
        <v>2058</v>
      </c>
      <c r="I12" s="354">
        <v>11583</v>
      </c>
    </row>
    <row r="13" spans="1:9" ht="16.5" customHeight="1" x14ac:dyDescent="0.15">
      <c r="A13" s="100" t="s">
        <v>232</v>
      </c>
      <c r="B13" s="103" t="s">
        <v>230</v>
      </c>
      <c r="C13" s="104" t="s">
        <v>288</v>
      </c>
      <c r="D13" s="227">
        <v>8310</v>
      </c>
      <c r="E13" s="227">
        <v>624</v>
      </c>
      <c r="F13" s="227">
        <v>8934</v>
      </c>
      <c r="G13" s="227">
        <v>10564</v>
      </c>
      <c r="H13" s="227">
        <v>1050</v>
      </c>
      <c r="I13" s="354">
        <v>11614</v>
      </c>
    </row>
    <row r="14" spans="1:9" ht="16.5" customHeight="1" x14ac:dyDescent="0.15">
      <c r="A14" s="100" t="s">
        <v>232</v>
      </c>
      <c r="B14" s="103" t="s">
        <v>230</v>
      </c>
      <c r="C14" s="104" t="s">
        <v>357</v>
      </c>
      <c r="D14" s="227">
        <v>8332</v>
      </c>
      <c r="E14" s="227">
        <v>911</v>
      </c>
      <c r="F14" s="227">
        <v>9243</v>
      </c>
      <c r="G14" s="227">
        <v>10766</v>
      </c>
      <c r="H14" s="227">
        <v>1435</v>
      </c>
      <c r="I14" s="354">
        <v>12201</v>
      </c>
    </row>
    <row r="15" spans="1:9" ht="16.5" customHeight="1" x14ac:dyDescent="0.15">
      <c r="A15" s="100" t="s">
        <v>232</v>
      </c>
      <c r="B15" s="103" t="s">
        <v>230</v>
      </c>
      <c r="C15" s="104" t="s">
        <v>358</v>
      </c>
      <c r="D15" s="227">
        <v>9347</v>
      </c>
      <c r="E15" s="227">
        <v>1613</v>
      </c>
      <c r="F15" s="227">
        <v>10960</v>
      </c>
      <c r="G15" s="227">
        <v>11842</v>
      </c>
      <c r="H15" s="227">
        <v>2060</v>
      </c>
      <c r="I15" s="354">
        <v>13902</v>
      </c>
    </row>
    <row r="16" spans="1:9" ht="16.5" customHeight="1" x14ac:dyDescent="0.15">
      <c r="A16" s="100" t="s">
        <v>232</v>
      </c>
      <c r="B16" s="103" t="s">
        <v>230</v>
      </c>
      <c r="C16" s="104" t="s">
        <v>359</v>
      </c>
      <c r="D16" s="227">
        <v>7014</v>
      </c>
      <c r="E16" s="227">
        <v>2192</v>
      </c>
      <c r="F16" s="227">
        <v>9206</v>
      </c>
      <c r="G16" s="227">
        <v>9633</v>
      </c>
      <c r="H16" s="227">
        <v>2611</v>
      </c>
      <c r="I16" s="354">
        <v>12244</v>
      </c>
    </row>
    <row r="17" spans="1:9" ht="16.5" customHeight="1" x14ac:dyDescent="0.15">
      <c r="A17" s="100" t="s">
        <v>233</v>
      </c>
      <c r="B17" s="103" t="s">
        <v>103</v>
      </c>
      <c r="C17" s="104" t="s">
        <v>289</v>
      </c>
      <c r="D17" s="227">
        <v>12507</v>
      </c>
      <c r="E17" s="227">
        <v>786</v>
      </c>
      <c r="F17" s="227">
        <v>13293</v>
      </c>
      <c r="G17" s="227">
        <v>16225</v>
      </c>
      <c r="H17" s="227">
        <v>1721</v>
      </c>
      <c r="I17" s="354">
        <v>17946</v>
      </c>
    </row>
    <row r="18" spans="1:9" ht="16.5" customHeight="1" x14ac:dyDescent="0.15">
      <c r="A18" s="100" t="s">
        <v>233</v>
      </c>
      <c r="B18" s="103" t="s">
        <v>230</v>
      </c>
      <c r="C18" s="104" t="s">
        <v>290</v>
      </c>
      <c r="D18" s="227">
        <v>11090</v>
      </c>
      <c r="E18" s="227">
        <v>630</v>
      </c>
      <c r="F18" s="227">
        <v>11720</v>
      </c>
      <c r="G18" s="227">
        <v>14318</v>
      </c>
      <c r="H18" s="227">
        <v>1387</v>
      </c>
      <c r="I18" s="354">
        <v>15705</v>
      </c>
    </row>
    <row r="19" spans="1:9" ht="16.5" customHeight="1" x14ac:dyDescent="0.15">
      <c r="A19" s="100" t="s">
        <v>233</v>
      </c>
      <c r="B19" s="103" t="s">
        <v>230</v>
      </c>
      <c r="C19" s="104" t="s">
        <v>291</v>
      </c>
      <c r="D19" s="355">
        <v>9581</v>
      </c>
      <c r="E19" s="227">
        <v>301</v>
      </c>
      <c r="F19" s="227">
        <v>9882</v>
      </c>
      <c r="G19" s="227">
        <v>12193</v>
      </c>
      <c r="H19" s="227">
        <v>851</v>
      </c>
      <c r="I19" s="354">
        <v>13044</v>
      </c>
    </row>
    <row r="20" spans="1:9" ht="16.5" customHeight="1" x14ac:dyDescent="0.15">
      <c r="A20" s="100" t="s">
        <v>234</v>
      </c>
      <c r="B20" s="103" t="s">
        <v>104</v>
      </c>
      <c r="C20" s="104" t="s">
        <v>292</v>
      </c>
      <c r="D20" s="227">
        <v>5690</v>
      </c>
      <c r="E20" s="355">
        <v>1272</v>
      </c>
      <c r="F20" s="227">
        <v>6962</v>
      </c>
      <c r="G20" s="227">
        <v>7447</v>
      </c>
      <c r="H20" s="227">
        <v>1604</v>
      </c>
      <c r="I20" s="354">
        <v>9051</v>
      </c>
    </row>
    <row r="21" spans="1:9" ht="16.5" customHeight="1" x14ac:dyDescent="0.15">
      <c r="A21" s="100" t="s">
        <v>235</v>
      </c>
      <c r="B21" s="103" t="s">
        <v>179</v>
      </c>
      <c r="C21" s="104" t="s">
        <v>293</v>
      </c>
      <c r="D21" s="227">
        <v>8026</v>
      </c>
      <c r="E21" s="227">
        <v>397</v>
      </c>
      <c r="F21" s="227">
        <v>8423</v>
      </c>
      <c r="G21" s="227">
        <v>10193</v>
      </c>
      <c r="H21" s="227">
        <v>841</v>
      </c>
      <c r="I21" s="354">
        <v>11034</v>
      </c>
    </row>
    <row r="22" spans="1:9" ht="16.5" customHeight="1" x14ac:dyDescent="0.15">
      <c r="A22" s="100" t="s">
        <v>236</v>
      </c>
      <c r="B22" s="103" t="s">
        <v>105</v>
      </c>
      <c r="C22" s="104" t="s">
        <v>360</v>
      </c>
      <c r="D22" s="227">
        <v>4278</v>
      </c>
      <c r="E22" s="227">
        <v>476</v>
      </c>
      <c r="F22" s="227">
        <v>4754</v>
      </c>
      <c r="G22" s="227">
        <v>5432</v>
      </c>
      <c r="H22" s="227">
        <v>701</v>
      </c>
      <c r="I22" s="354">
        <v>6133</v>
      </c>
    </row>
    <row r="23" spans="1:9" ht="16.5" customHeight="1" x14ac:dyDescent="0.15">
      <c r="A23" s="100" t="s">
        <v>236</v>
      </c>
      <c r="B23" s="103" t="s">
        <v>230</v>
      </c>
      <c r="C23" s="104" t="s">
        <v>361</v>
      </c>
      <c r="D23" s="227">
        <v>2831</v>
      </c>
      <c r="E23" s="227">
        <v>467</v>
      </c>
      <c r="F23" s="227">
        <v>3298</v>
      </c>
      <c r="G23" s="227">
        <v>3374</v>
      </c>
      <c r="H23" s="227">
        <v>551</v>
      </c>
      <c r="I23" s="354">
        <v>3925</v>
      </c>
    </row>
    <row r="24" spans="1:9" ht="16.5" customHeight="1" x14ac:dyDescent="0.15">
      <c r="A24" s="100" t="s">
        <v>362</v>
      </c>
      <c r="B24" s="103" t="s">
        <v>363</v>
      </c>
      <c r="C24" s="104" t="s">
        <v>364</v>
      </c>
      <c r="D24" s="227">
        <v>3898</v>
      </c>
      <c r="E24" s="227">
        <v>653</v>
      </c>
      <c r="F24" s="227">
        <v>4551</v>
      </c>
      <c r="G24" s="227">
        <v>4911</v>
      </c>
      <c r="H24" s="227">
        <v>823</v>
      </c>
      <c r="I24" s="354">
        <v>5734</v>
      </c>
    </row>
    <row r="25" spans="1:9" ht="16.5" customHeight="1" x14ac:dyDescent="0.15">
      <c r="A25" s="100" t="s">
        <v>237</v>
      </c>
      <c r="B25" s="103" t="s">
        <v>180</v>
      </c>
      <c r="C25" s="104" t="s">
        <v>365</v>
      </c>
      <c r="D25" s="227">
        <v>827</v>
      </c>
      <c r="E25" s="227">
        <v>126</v>
      </c>
      <c r="F25" s="227">
        <v>953</v>
      </c>
      <c r="G25" s="227">
        <v>985</v>
      </c>
      <c r="H25" s="227">
        <v>149</v>
      </c>
      <c r="I25" s="354">
        <v>1134</v>
      </c>
    </row>
    <row r="26" spans="1:9" ht="16.5" customHeight="1" x14ac:dyDescent="0.15">
      <c r="A26" s="100" t="s">
        <v>238</v>
      </c>
      <c r="B26" s="103" t="s">
        <v>181</v>
      </c>
      <c r="C26" s="104" t="s">
        <v>366</v>
      </c>
      <c r="D26" s="227">
        <v>435</v>
      </c>
      <c r="E26" s="227">
        <v>46</v>
      </c>
      <c r="F26" s="227">
        <v>481</v>
      </c>
      <c r="G26" s="227">
        <v>494</v>
      </c>
      <c r="H26" s="227">
        <v>54</v>
      </c>
      <c r="I26" s="354">
        <v>548</v>
      </c>
    </row>
    <row r="27" spans="1:9" ht="16.5" customHeight="1" x14ac:dyDescent="0.15">
      <c r="A27" s="100" t="s">
        <v>239</v>
      </c>
      <c r="B27" s="103" t="s">
        <v>182</v>
      </c>
      <c r="C27" s="104" t="s">
        <v>367</v>
      </c>
      <c r="D27" s="355">
        <v>3263</v>
      </c>
      <c r="E27" s="227">
        <v>990</v>
      </c>
      <c r="F27" s="227">
        <v>4253</v>
      </c>
      <c r="G27" s="227">
        <v>4174</v>
      </c>
      <c r="H27" s="227">
        <v>1142</v>
      </c>
      <c r="I27" s="354">
        <v>5316</v>
      </c>
    </row>
    <row r="28" spans="1:9" ht="16.5" customHeight="1" x14ac:dyDescent="0.15">
      <c r="A28" s="100" t="s">
        <v>239</v>
      </c>
      <c r="B28" s="103" t="s">
        <v>230</v>
      </c>
      <c r="C28" s="104" t="s">
        <v>368</v>
      </c>
      <c r="D28" s="227">
        <v>4462</v>
      </c>
      <c r="E28" s="355">
        <v>747</v>
      </c>
      <c r="F28" s="227">
        <v>5209</v>
      </c>
      <c r="G28" s="227">
        <v>5642</v>
      </c>
      <c r="H28" s="227">
        <v>973</v>
      </c>
      <c r="I28" s="354">
        <v>6615</v>
      </c>
    </row>
    <row r="29" spans="1:9" ht="16.5" customHeight="1" x14ac:dyDescent="0.15">
      <c r="A29" s="100" t="s">
        <v>240</v>
      </c>
      <c r="B29" s="103" t="s">
        <v>106</v>
      </c>
      <c r="C29" s="104" t="s">
        <v>369</v>
      </c>
      <c r="D29" s="227">
        <v>1319</v>
      </c>
      <c r="E29" s="227">
        <v>116</v>
      </c>
      <c r="F29" s="227">
        <v>1435</v>
      </c>
      <c r="G29" s="227">
        <v>1615</v>
      </c>
      <c r="H29" s="227">
        <v>164</v>
      </c>
      <c r="I29" s="354">
        <v>1779</v>
      </c>
    </row>
    <row r="30" spans="1:9" ht="16.5" customHeight="1" x14ac:dyDescent="0.15">
      <c r="A30" s="100" t="s">
        <v>241</v>
      </c>
      <c r="B30" s="103" t="s">
        <v>407</v>
      </c>
      <c r="C30" s="104" t="s">
        <v>370</v>
      </c>
      <c r="D30" s="355">
        <v>1859</v>
      </c>
      <c r="E30" s="355">
        <v>448</v>
      </c>
      <c r="F30" s="227">
        <v>2307</v>
      </c>
      <c r="G30" s="227">
        <v>2244</v>
      </c>
      <c r="H30" s="227">
        <v>501</v>
      </c>
      <c r="I30" s="354">
        <v>2745</v>
      </c>
    </row>
    <row r="31" spans="1:9" ht="16.5" customHeight="1" x14ac:dyDescent="0.15">
      <c r="A31" s="100" t="s">
        <v>241</v>
      </c>
      <c r="B31" s="103" t="s">
        <v>230</v>
      </c>
      <c r="C31" s="104" t="s">
        <v>294</v>
      </c>
      <c r="D31" s="227">
        <v>1325</v>
      </c>
      <c r="E31" s="227">
        <v>104</v>
      </c>
      <c r="F31" s="227">
        <v>1429</v>
      </c>
      <c r="G31" s="227">
        <v>1573</v>
      </c>
      <c r="H31" s="227">
        <v>142</v>
      </c>
      <c r="I31" s="354">
        <v>1715</v>
      </c>
    </row>
    <row r="32" spans="1:9" ht="16.5" customHeight="1" x14ac:dyDescent="0.15">
      <c r="A32" s="100" t="s">
        <v>371</v>
      </c>
      <c r="B32" s="103" t="s">
        <v>372</v>
      </c>
      <c r="C32" s="104" t="s">
        <v>373</v>
      </c>
      <c r="D32" s="227">
        <v>690</v>
      </c>
      <c r="E32" s="227">
        <v>48</v>
      </c>
      <c r="F32" s="227">
        <v>738</v>
      </c>
      <c r="G32" s="227">
        <v>819</v>
      </c>
      <c r="H32" s="227">
        <v>67</v>
      </c>
      <c r="I32" s="354">
        <v>886</v>
      </c>
    </row>
    <row r="33" spans="1:10" ht="16.5" customHeight="1" x14ac:dyDescent="0.15">
      <c r="A33" s="100" t="s">
        <v>242</v>
      </c>
      <c r="B33" s="103" t="s">
        <v>183</v>
      </c>
      <c r="C33" s="104" t="s">
        <v>295</v>
      </c>
      <c r="D33" s="227">
        <v>2475</v>
      </c>
      <c r="E33" s="227">
        <v>196</v>
      </c>
      <c r="F33" s="227">
        <v>2671</v>
      </c>
      <c r="G33" s="227">
        <v>3026</v>
      </c>
      <c r="H33" s="227">
        <v>286</v>
      </c>
      <c r="I33" s="354">
        <v>3312</v>
      </c>
    </row>
    <row r="34" spans="1:10" ht="16.5" customHeight="1" x14ac:dyDescent="0.15">
      <c r="A34" s="100" t="s">
        <v>243</v>
      </c>
      <c r="B34" s="103" t="s">
        <v>184</v>
      </c>
      <c r="C34" s="104" t="s">
        <v>374</v>
      </c>
      <c r="D34" s="227">
        <v>1956</v>
      </c>
      <c r="E34" s="227">
        <v>184</v>
      </c>
      <c r="F34" s="227">
        <v>2140</v>
      </c>
      <c r="G34" s="227">
        <v>2399</v>
      </c>
      <c r="H34" s="227">
        <v>255</v>
      </c>
      <c r="I34" s="354">
        <v>2654</v>
      </c>
    </row>
    <row r="35" spans="1:10" ht="16.5" customHeight="1" x14ac:dyDescent="0.15">
      <c r="A35" s="100" t="s">
        <v>244</v>
      </c>
      <c r="B35" s="103" t="s">
        <v>185</v>
      </c>
      <c r="C35" s="104" t="s">
        <v>375</v>
      </c>
      <c r="D35" s="227">
        <v>60</v>
      </c>
      <c r="E35" s="227">
        <v>88</v>
      </c>
      <c r="F35" s="227">
        <v>148</v>
      </c>
      <c r="G35" s="227">
        <v>76</v>
      </c>
      <c r="H35" s="227">
        <v>88</v>
      </c>
      <c r="I35" s="354">
        <v>164</v>
      </c>
    </row>
    <row r="36" spans="1:10" ht="16.5" customHeight="1" x14ac:dyDescent="0.15">
      <c r="A36" s="100" t="s">
        <v>244</v>
      </c>
      <c r="B36" s="103" t="s">
        <v>230</v>
      </c>
      <c r="C36" s="104" t="s">
        <v>376</v>
      </c>
      <c r="D36" s="227">
        <v>2429</v>
      </c>
      <c r="E36" s="227">
        <v>210</v>
      </c>
      <c r="F36" s="227">
        <v>2639</v>
      </c>
      <c r="G36" s="227">
        <v>2884</v>
      </c>
      <c r="H36" s="227">
        <v>283</v>
      </c>
      <c r="I36" s="354">
        <v>3167</v>
      </c>
    </row>
    <row r="37" spans="1:10" ht="16.5" customHeight="1" x14ac:dyDescent="0.15">
      <c r="A37" s="100" t="s">
        <v>245</v>
      </c>
      <c r="B37" s="103" t="s">
        <v>21</v>
      </c>
      <c r="C37" s="104" t="s">
        <v>296</v>
      </c>
      <c r="D37" s="227">
        <v>5880</v>
      </c>
      <c r="E37" s="227">
        <v>681</v>
      </c>
      <c r="F37" s="227">
        <v>6561</v>
      </c>
      <c r="G37" s="227">
        <v>7469</v>
      </c>
      <c r="H37" s="227">
        <v>995</v>
      </c>
      <c r="I37" s="354">
        <v>8464</v>
      </c>
    </row>
    <row r="38" spans="1:10" ht="16.5" customHeight="1" x14ac:dyDescent="0.15">
      <c r="A38" s="100" t="s">
        <v>245</v>
      </c>
      <c r="B38" s="103" t="s">
        <v>230</v>
      </c>
      <c r="C38" s="104" t="s">
        <v>297</v>
      </c>
      <c r="D38" s="227">
        <v>13122</v>
      </c>
      <c r="E38" s="227">
        <v>2361</v>
      </c>
      <c r="F38" s="227">
        <v>15483</v>
      </c>
      <c r="G38" s="227">
        <v>17459</v>
      </c>
      <c r="H38" s="227">
        <v>3598</v>
      </c>
      <c r="I38" s="354">
        <v>21057</v>
      </c>
    </row>
    <row r="39" spans="1:10" ht="16.5" customHeight="1" x14ac:dyDescent="0.15">
      <c r="A39" s="100" t="s">
        <v>245</v>
      </c>
      <c r="B39" s="103" t="s">
        <v>230</v>
      </c>
      <c r="C39" s="104" t="s">
        <v>298</v>
      </c>
      <c r="D39" s="227">
        <v>8540</v>
      </c>
      <c r="E39" s="227">
        <v>852</v>
      </c>
      <c r="F39" s="227">
        <v>9392</v>
      </c>
      <c r="G39" s="227">
        <v>11022</v>
      </c>
      <c r="H39" s="227">
        <v>1375</v>
      </c>
      <c r="I39" s="354">
        <v>12397</v>
      </c>
    </row>
    <row r="40" spans="1:10" ht="16.5" customHeight="1" x14ac:dyDescent="0.15">
      <c r="A40" s="100" t="s">
        <v>246</v>
      </c>
      <c r="B40" s="103" t="s">
        <v>186</v>
      </c>
      <c r="C40" s="104" t="s">
        <v>299</v>
      </c>
      <c r="D40" s="227">
        <v>319</v>
      </c>
      <c r="E40" s="227">
        <v>30</v>
      </c>
      <c r="F40" s="227">
        <v>349</v>
      </c>
      <c r="G40" s="227">
        <v>362</v>
      </c>
      <c r="H40" s="227">
        <v>32</v>
      </c>
      <c r="I40" s="354">
        <v>394</v>
      </c>
    </row>
    <row r="41" spans="1:10" ht="16.5" customHeight="1" x14ac:dyDescent="0.15">
      <c r="A41" s="100" t="s">
        <v>377</v>
      </c>
      <c r="B41" s="103" t="s">
        <v>378</v>
      </c>
      <c r="C41" s="104" t="s">
        <v>379</v>
      </c>
      <c r="D41" s="227">
        <v>1518</v>
      </c>
      <c r="E41" s="227">
        <v>127</v>
      </c>
      <c r="F41" s="227">
        <v>1645</v>
      </c>
      <c r="G41" s="227">
        <v>1802</v>
      </c>
      <c r="H41" s="227">
        <v>172</v>
      </c>
      <c r="I41" s="354">
        <v>1974</v>
      </c>
    </row>
    <row r="42" spans="1:10" ht="16.5" customHeight="1" x14ac:dyDescent="0.15">
      <c r="A42" s="100" t="s">
        <v>247</v>
      </c>
      <c r="B42" s="103" t="s">
        <v>187</v>
      </c>
      <c r="C42" s="104" t="s">
        <v>300</v>
      </c>
      <c r="D42" s="227">
        <v>2438</v>
      </c>
      <c r="E42" s="227">
        <v>346</v>
      </c>
      <c r="F42" s="227">
        <v>2784</v>
      </c>
      <c r="G42" s="227">
        <v>3012</v>
      </c>
      <c r="H42" s="227">
        <v>440</v>
      </c>
      <c r="I42" s="354">
        <v>3452</v>
      </c>
    </row>
    <row r="43" spans="1:10" ht="16.5" customHeight="1" x14ac:dyDescent="0.15">
      <c r="A43" s="100" t="s">
        <v>248</v>
      </c>
      <c r="B43" s="103" t="s">
        <v>188</v>
      </c>
      <c r="C43" s="104" t="s">
        <v>301</v>
      </c>
      <c r="D43" s="227">
        <v>1786</v>
      </c>
      <c r="E43" s="227">
        <v>78</v>
      </c>
      <c r="F43" s="227">
        <v>1864</v>
      </c>
      <c r="G43" s="227">
        <v>2125</v>
      </c>
      <c r="H43" s="227">
        <v>130</v>
      </c>
      <c r="I43" s="354">
        <v>2255</v>
      </c>
    </row>
    <row r="44" spans="1:10" s="141" customFormat="1" ht="16.5" customHeight="1" x14ac:dyDescent="0.15">
      <c r="A44" s="154" t="s">
        <v>248</v>
      </c>
      <c r="B44" s="140" t="s">
        <v>230</v>
      </c>
      <c r="C44" s="105" t="s">
        <v>380</v>
      </c>
      <c r="D44" s="356">
        <v>4560</v>
      </c>
      <c r="E44" s="356">
        <v>343</v>
      </c>
      <c r="F44" s="356">
        <v>4903</v>
      </c>
      <c r="G44" s="356">
        <v>5673</v>
      </c>
      <c r="H44" s="356">
        <v>554</v>
      </c>
      <c r="I44" s="357">
        <v>6227</v>
      </c>
      <c r="J44" s="153"/>
    </row>
    <row r="45" spans="1:10" x14ac:dyDescent="0.15">
      <c r="A45" s="142" t="s">
        <v>381</v>
      </c>
      <c r="B45" s="142"/>
      <c r="C45" s="142"/>
    </row>
    <row r="46" spans="1:10" x14ac:dyDescent="0.15">
      <c r="A46" s="603" t="s">
        <v>335</v>
      </c>
      <c r="B46" s="603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2"/>
  <pageMargins left="0.78740157480314965" right="0.78740157480314965" top="0.78740157480314965" bottom="0.78740157480314965" header="0.35433070866141736" footer="0.15748031496062992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zoomScaleNormal="100" zoomScaleSheetLayoutView="100" workbookViewId="0">
      <selection activeCell="BV57" sqref="BV57"/>
    </sheetView>
  </sheetViews>
  <sheetFormatPr defaultColWidth="9"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12" width="8.25" style="13" customWidth="1"/>
    <col min="13" max="13" width="7.75" style="13" customWidth="1"/>
    <col min="14" max="14" width="8" style="13" customWidth="1"/>
    <col min="15" max="16" width="7.75" style="13" customWidth="1"/>
    <col min="17" max="17" width="9.625" style="13" customWidth="1"/>
    <col min="18" max="18" width="8.625" style="13" customWidth="1"/>
    <col min="19" max="20" width="9.5" style="13" customWidth="1"/>
    <col min="21" max="22" width="9.125" style="13" bestFit="1" customWidth="1"/>
    <col min="23" max="16384" width="9" style="13"/>
  </cols>
  <sheetData>
    <row r="1" spans="1:24" s="14" customFormat="1" ht="21" customHeight="1" x14ac:dyDescent="0.15">
      <c r="F1" s="634" t="s">
        <v>199</v>
      </c>
      <c r="G1" s="634"/>
      <c r="H1" s="634"/>
      <c r="I1" s="634"/>
      <c r="J1" s="634"/>
      <c r="K1" s="634"/>
      <c r="L1" s="634"/>
      <c r="M1" s="635" t="s">
        <v>382</v>
      </c>
      <c r="N1" s="635"/>
      <c r="O1" s="635"/>
      <c r="P1" s="635"/>
      <c r="Q1" s="635"/>
      <c r="R1" s="635"/>
      <c r="S1" s="635"/>
    </row>
    <row r="2" spans="1:24" s="260" customFormat="1" ht="13.15" customHeight="1" x14ac:dyDescent="0.15">
      <c r="D2" s="261" t="s">
        <v>152</v>
      </c>
      <c r="E2" s="261"/>
      <c r="F2" s="261"/>
      <c r="Q2" s="93"/>
      <c r="V2" s="93" t="s">
        <v>107</v>
      </c>
      <c r="X2" s="93"/>
    </row>
    <row r="3" spans="1:24" s="15" customFormat="1" ht="15.75" customHeight="1" x14ac:dyDescent="0.15">
      <c r="D3" s="614" t="s">
        <v>89</v>
      </c>
      <c r="E3" s="618" t="s">
        <v>109</v>
      </c>
      <c r="F3" s="510" t="s">
        <v>311</v>
      </c>
      <c r="G3" s="619"/>
      <c r="H3" s="614"/>
      <c r="I3" s="636" t="s">
        <v>271</v>
      </c>
      <c r="J3" s="637"/>
      <c r="K3" s="637"/>
      <c r="L3" s="637"/>
      <c r="M3" s="632" t="s">
        <v>272</v>
      </c>
      <c r="N3" s="632"/>
      <c r="O3" s="632"/>
      <c r="P3" s="633"/>
      <c r="Q3" s="505" t="s">
        <v>110</v>
      </c>
      <c r="R3" s="505" t="s">
        <v>20</v>
      </c>
      <c r="S3" s="507" t="s">
        <v>269</v>
      </c>
      <c r="T3" s="508"/>
      <c r="U3" s="508"/>
      <c r="V3" s="508"/>
    </row>
    <row r="4" spans="1:24" s="15" customFormat="1" ht="15.75" customHeight="1" x14ac:dyDescent="0.15">
      <c r="D4" s="615"/>
      <c r="E4" s="618"/>
      <c r="F4" s="621"/>
      <c r="G4" s="622"/>
      <c r="H4" s="615"/>
      <c r="I4" s="619" t="s">
        <v>274</v>
      </c>
      <c r="J4" s="614"/>
      <c r="K4" s="510" t="s">
        <v>275</v>
      </c>
      <c r="L4" s="619"/>
      <c r="M4" s="575" t="s">
        <v>273</v>
      </c>
      <c r="N4" s="575"/>
      <c r="O4" s="575"/>
      <c r="P4" s="501"/>
      <c r="Q4" s="631"/>
      <c r="R4" s="631"/>
      <c r="S4" s="519" t="s">
        <v>111</v>
      </c>
      <c r="T4" s="519"/>
      <c r="U4" s="519" t="s">
        <v>112</v>
      </c>
      <c r="V4" s="638"/>
    </row>
    <row r="5" spans="1:24" s="15" customFormat="1" ht="15.75" customHeight="1" x14ac:dyDescent="0.15">
      <c r="D5" s="616"/>
      <c r="E5" s="618"/>
      <c r="F5" s="511"/>
      <c r="G5" s="620"/>
      <c r="H5" s="616"/>
      <c r="I5" s="620"/>
      <c r="J5" s="616"/>
      <c r="K5" s="511"/>
      <c r="L5" s="620"/>
      <c r="M5" s="508" t="s">
        <v>113</v>
      </c>
      <c r="N5" s="509"/>
      <c r="O5" s="629" t="s">
        <v>114</v>
      </c>
      <c r="P5" s="629"/>
      <c r="Q5" s="506"/>
      <c r="R5" s="506"/>
      <c r="S5" s="340" t="s">
        <v>115</v>
      </c>
      <c r="T5" s="340" t="s">
        <v>116</v>
      </c>
      <c r="U5" s="340" t="s">
        <v>115</v>
      </c>
      <c r="V5" s="349" t="s">
        <v>116</v>
      </c>
    </row>
    <row r="6" spans="1:24" s="15" customFormat="1" ht="15.75" customHeight="1" x14ac:dyDescent="0.15">
      <c r="D6" s="347" t="s">
        <v>470</v>
      </c>
      <c r="E6" s="42">
        <v>4901</v>
      </c>
      <c r="F6" s="623">
        <v>1524324</v>
      </c>
      <c r="G6" s="624"/>
      <c r="H6" s="625"/>
      <c r="I6" s="623">
        <v>837321</v>
      </c>
      <c r="J6" s="625"/>
      <c r="K6" s="623">
        <v>687063</v>
      </c>
      <c r="L6" s="624"/>
      <c r="M6" s="624">
        <v>1087704</v>
      </c>
      <c r="N6" s="625"/>
      <c r="O6" s="623">
        <v>436621</v>
      </c>
      <c r="P6" s="625"/>
      <c r="Q6" s="345">
        <v>317615</v>
      </c>
      <c r="R6" s="155">
        <v>71.400000000000006</v>
      </c>
      <c r="S6" s="42">
        <v>31</v>
      </c>
      <c r="T6" s="42">
        <v>384</v>
      </c>
      <c r="U6" s="345">
        <v>667</v>
      </c>
      <c r="V6" s="345">
        <v>6541</v>
      </c>
    </row>
    <row r="7" spans="1:24" s="15" customFormat="1" ht="15.75" customHeight="1" x14ac:dyDescent="0.15">
      <c r="D7" s="347">
        <v>30</v>
      </c>
      <c r="E7" s="213">
        <v>4897</v>
      </c>
      <c r="F7" s="577">
        <v>1521894</v>
      </c>
      <c r="G7" s="578"/>
      <c r="H7" s="617"/>
      <c r="I7" s="577">
        <v>841838</v>
      </c>
      <c r="J7" s="617"/>
      <c r="K7" s="577">
        <v>680055</v>
      </c>
      <c r="L7" s="578"/>
      <c r="M7" s="578">
        <v>1091577</v>
      </c>
      <c r="N7" s="617"/>
      <c r="O7" s="577">
        <v>430317</v>
      </c>
      <c r="P7" s="617"/>
      <c r="Q7" s="346">
        <v>310805</v>
      </c>
      <c r="R7" s="199">
        <v>71.7</v>
      </c>
      <c r="S7" s="213">
        <v>37</v>
      </c>
      <c r="T7" s="213">
        <v>403</v>
      </c>
      <c r="U7" s="346">
        <v>660</v>
      </c>
      <c r="V7" s="346">
        <v>6527</v>
      </c>
    </row>
    <row r="8" spans="1:24" s="15" customFormat="1" ht="15.75" customHeight="1" x14ac:dyDescent="0.15">
      <c r="D8" s="347" t="s">
        <v>471</v>
      </c>
      <c r="E8" s="42">
        <v>4922</v>
      </c>
      <c r="F8" s="581">
        <v>1526878</v>
      </c>
      <c r="G8" s="582"/>
      <c r="H8" s="630"/>
      <c r="I8" s="581">
        <v>849055</v>
      </c>
      <c r="J8" s="630"/>
      <c r="K8" s="581">
        <v>677824</v>
      </c>
      <c r="L8" s="582"/>
      <c r="M8" s="582">
        <v>1096282</v>
      </c>
      <c r="N8" s="630"/>
      <c r="O8" s="581">
        <v>430596</v>
      </c>
      <c r="P8" s="630"/>
      <c r="Q8" s="42">
        <v>308306</v>
      </c>
      <c r="R8" s="212">
        <v>71.8</v>
      </c>
      <c r="S8" s="42">
        <v>37</v>
      </c>
      <c r="T8" s="42">
        <v>403</v>
      </c>
      <c r="U8" s="42">
        <v>662</v>
      </c>
      <c r="V8" s="345">
        <v>6529</v>
      </c>
    </row>
    <row r="9" spans="1:24" s="127" customFormat="1" ht="15.75" customHeight="1" x14ac:dyDescent="0.15">
      <c r="D9" s="347">
        <v>2</v>
      </c>
      <c r="E9" s="42">
        <v>4919</v>
      </c>
      <c r="F9" s="581">
        <v>1530478</v>
      </c>
      <c r="G9" s="582"/>
      <c r="H9" s="630"/>
      <c r="I9" s="581">
        <v>857036</v>
      </c>
      <c r="J9" s="630"/>
      <c r="K9" s="581">
        <f>F9-I9</f>
        <v>673442</v>
      </c>
      <c r="L9" s="582"/>
      <c r="M9" s="582">
        <v>1100964</v>
      </c>
      <c r="N9" s="630"/>
      <c r="O9" s="581">
        <f>F9-M9</f>
        <v>429514</v>
      </c>
      <c r="P9" s="630"/>
      <c r="Q9" s="42">
        <v>304224</v>
      </c>
      <c r="R9" s="212">
        <v>71.900000000000006</v>
      </c>
      <c r="S9" s="42">
        <v>36</v>
      </c>
      <c r="T9" s="42">
        <v>265</v>
      </c>
      <c r="U9" s="42">
        <v>660</v>
      </c>
      <c r="V9" s="345">
        <v>6523</v>
      </c>
    </row>
    <row r="10" spans="1:24" s="127" customFormat="1" ht="15.75" customHeight="1" x14ac:dyDescent="0.15">
      <c r="D10" s="451" t="s">
        <v>479</v>
      </c>
      <c r="E10" s="452">
        <v>4926</v>
      </c>
      <c r="F10" s="626">
        <v>1532660</v>
      </c>
      <c r="G10" s="627"/>
      <c r="H10" s="628"/>
      <c r="I10" s="626">
        <v>859804</v>
      </c>
      <c r="J10" s="628"/>
      <c r="K10" s="626">
        <f>F10-I10</f>
        <v>672856</v>
      </c>
      <c r="L10" s="627"/>
      <c r="M10" s="627">
        <v>1103706</v>
      </c>
      <c r="N10" s="628"/>
      <c r="O10" s="626">
        <f>F10-M10</f>
        <v>428954</v>
      </c>
      <c r="P10" s="628"/>
      <c r="Q10" s="351">
        <v>303853</v>
      </c>
      <c r="R10" s="453">
        <v>72.010000000000005</v>
      </c>
      <c r="S10" s="452">
        <v>36</v>
      </c>
      <c r="T10" s="452">
        <v>265</v>
      </c>
      <c r="U10" s="452">
        <v>662</v>
      </c>
      <c r="V10" s="454">
        <v>6548</v>
      </c>
    </row>
    <row r="11" spans="1:24" s="15" customFormat="1" ht="15.75" customHeight="1" x14ac:dyDescent="0.15">
      <c r="D11" s="37" t="s">
        <v>117</v>
      </c>
      <c r="E11" s="37"/>
      <c r="F11" s="37"/>
      <c r="N11" s="57"/>
    </row>
    <row r="12" spans="1:24" s="15" customFormat="1" ht="15.75" customHeight="1" x14ac:dyDescent="0.15">
      <c r="D12" s="34" t="s">
        <v>504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V12" s="26"/>
    </row>
    <row r="13" spans="1:24" s="15" customFormat="1" ht="15.75" customHeight="1" x14ac:dyDescent="0.15">
      <c r="D13" s="3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s="15" customFormat="1" ht="15.75" customHeight="1" x14ac:dyDescent="0.15">
      <c r="D14" s="3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s="15" customFormat="1" ht="18.75" x14ac:dyDescent="0.15">
      <c r="A15" s="499" t="s">
        <v>198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644" t="s">
        <v>263</v>
      </c>
      <c r="N15" s="644"/>
      <c r="O15" s="644"/>
      <c r="P15" s="644"/>
      <c r="Q15" s="644"/>
      <c r="R15" s="644"/>
      <c r="S15" s="644"/>
      <c r="T15" s="644"/>
      <c r="U15" s="644"/>
      <c r="V15" s="644"/>
    </row>
    <row r="16" spans="1:24" s="260" customFormat="1" ht="12.75" customHeight="1" x14ac:dyDescent="0.15">
      <c r="A16" s="500" t="s">
        <v>143</v>
      </c>
      <c r="B16" s="500"/>
      <c r="C16" s="500"/>
      <c r="D16" s="500"/>
      <c r="K16" s="324"/>
      <c r="L16" s="263" t="s">
        <v>472</v>
      </c>
      <c r="M16" s="644"/>
      <c r="N16" s="644"/>
      <c r="O16" s="644"/>
      <c r="P16" s="644"/>
      <c r="Q16" s="644"/>
      <c r="R16" s="644"/>
      <c r="S16" s="644"/>
      <c r="T16" s="644"/>
      <c r="U16" s="644"/>
      <c r="V16" s="644"/>
    </row>
    <row r="17" spans="1:22" s="15" customFormat="1" ht="15.75" customHeight="1" x14ac:dyDescent="0.15">
      <c r="A17" s="639" t="s">
        <v>22</v>
      </c>
      <c r="B17" s="640"/>
      <c r="C17" s="640"/>
      <c r="D17" s="640" t="s">
        <v>23</v>
      </c>
      <c r="E17" s="640" t="s">
        <v>24</v>
      </c>
      <c r="F17" s="640"/>
      <c r="G17" s="640"/>
      <c r="H17" s="640"/>
      <c r="I17" s="640"/>
      <c r="J17" s="640"/>
      <c r="K17" s="640" t="s">
        <v>25</v>
      </c>
      <c r="L17" s="641"/>
      <c r="M17" s="264" t="s">
        <v>144</v>
      </c>
      <c r="N17" s="264"/>
      <c r="O17" s="85"/>
      <c r="P17" s="86"/>
      <c r="Q17" s="87"/>
      <c r="R17" s="88"/>
      <c r="S17" s="90"/>
      <c r="T17" s="90"/>
      <c r="U17" s="247"/>
      <c r="V17" s="329" t="s">
        <v>431</v>
      </c>
    </row>
    <row r="18" spans="1:22" s="15" customFormat="1" ht="24" customHeight="1" x14ac:dyDescent="0.15">
      <c r="A18" s="21" t="s">
        <v>26</v>
      </c>
      <c r="B18" s="22" t="s">
        <v>27</v>
      </c>
      <c r="C18" s="22" t="s">
        <v>22</v>
      </c>
      <c r="D18" s="640"/>
      <c r="E18" s="350" t="s">
        <v>28</v>
      </c>
      <c r="F18" s="350" t="s">
        <v>29</v>
      </c>
      <c r="G18" s="23" t="s">
        <v>30</v>
      </c>
      <c r="H18" s="642" t="s">
        <v>31</v>
      </c>
      <c r="I18" s="643"/>
      <c r="J18" s="23" t="s">
        <v>153</v>
      </c>
      <c r="K18" s="23" t="s">
        <v>32</v>
      </c>
      <c r="L18" s="24" t="s">
        <v>33</v>
      </c>
      <c r="M18" s="109" t="s">
        <v>383</v>
      </c>
      <c r="N18" s="645" t="s">
        <v>384</v>
      </c>
      <c r="O18" s="646"/>
      <c r="P18" s="646"/>
      <c r="Q18" s="646"/>
      <c r="R18" s="647"/>
      <c r="S18" s="110" t="s">
        <v>12</v>
      </c>
      <c r="T18" s="72" t="s">
        <v>385</v>
      </c>
      <c r="U18" s="74" t="s">
        <v>386</v>
      </c>
      <c r="V18" s="73" t="s">
        <v>96</v>
      </c>
    </row>
    <row r="19" spans="1:22" ht="15.75" customHeight="1" x14ac:dyDescent="0.15">
      <c r="A19" s="341">
        <v>3</v>
      </c>
      <c r="B19" s="343">
        <v>3</v>
      </c>
      <c r="C19" s="152">
        <v>1</v>
      </c>
      <c r="D19" s="151" t="s">
        <v>34</v>
      </c>
      <c r="E19" s="151" t="s">
        <v>35</v>
      </c>
      <c r="F19" s="151" t="s">
        <v>36</v>
      </c>
      <c r="G19" s="228">
        <v>26.5</v>
      </c>
      <c r="H19" s="229" t="s">
        <v>37</v>
      </c>
      <c r="I19" s="230">
        <v>1640</v>
      </c>
      <c r="J19" s="231">
        <v>1640</v>
      </c>
      <c r="K19" s="313">
        <v>11788</v>
      </c>
      <c r="L19" s="315">
        <v>36910</v>
      </c>
      <c r="M19" s="108" t="s">
        <v>387</v>
      </c>
      <c r="N19" s="648" t="s">
        <v>249</v>
      </c>
      <c r="O19" s="649"/>
      <c r="P19" s="649" t="s">
        <v>163</v>
      </c>
      <c r="Q19" s="649"/>
      <c r="R19" s="650"/>
      <c r="S19" s="216">
        <v>72</v>
      </c>
      <c r="T19" s="216">
        <v>42</v>
      </c>
      <c r="U19" s="216">
        <v>46</v>
      </c>
      <c r="V19" s="217">
        <v>3989</v>
      </c>
    </row>
    <row r="20" spans="1:22" ht="15.75" customHeight="1" x14ac:dyDescent="0.15">
      <c r="A20" s="342">
        <v>3</v>
      </c>
      <c r="B20" s="344">
        <v>3</v>
      </c>
      <c r="C20" s="149">
        <v>7</v>
      </c>
      <c r="D20" s="147" t="s">
        <v>161</v>
      </c>
      <c r="E20" s="147" t="s">
        <v>162</v>
      </c>
      <c r="F20" s="147" t="s">
        <v>162</v>
      </c>
      <c r="G20" s="232">
        <v>28</v>
      </c>
      <c r="H20" s="233" t="s">
        <v>37</v>
      </c>
      <c r="I20" s="234">
        <v>140</v>
      </c>
      <c r="J20" s="235">
        <v>140</v>
      </c>
      <c r="K20" s="314">
        <v>40365</v>
      </c>
      <c r="L20" s="236" t="s">
        <v>98</v>
      </c>
      <c r="M20" s="108" t="s">
        <v>388</v>
      </c>
      <c r="N20" s="648" t="s">
        <v>250</v>
      </c>
      <c r="O20" s="649"/>
      <c r="P20" s="649" t="s">
        <v>164</v>
      </c>
      <c r="Q20" s="649"/>
      <c r="R20" s="650"/>
      <c r="S20" s="216">
        <v>15</v>
      </c>
      <c r="T20" s="216">
        <v>190</v>
      </c>
      <c r="U20" s="216">
        <v>70</v>
      </c>
      <c r="V20" s="217">
        <v>7819</v>
      </c>
    </row>
    <row r="21" spans="1:22" ht="15.75" customHeight="1" x14ac:dyDescent="0.15">
      <c r="A21" s="342">
        <v>3</v>
      </c>
      <c r="B21" s="344">
        <v>3</v>
      </c>
      <c r="C21" s="149">
        <v>201</v>
      </c>
      <c r="D21" s="147" t="s">
        <v>38</v>
      </c>
      <c r="E21" s="147" t="s">
        <v>39</v>
      </c>
      <c r="F21" s="147" t="s">
        <v>40</v>
      </c>
      <c r="G21" s="232">
        <v>25</v>
      </c>
      <c r="H21" s="233" t="s">
        <v>37</v>
      </c>
      <c r="I21" s="234">
        <v>2460</v>
      </c>
      <c r="J21" s="227">
        <v>490</v>
      </c>
      <c r="K21" s="314">
        <v>27383</v>
      </c>
      <c r="L21" s="237">
        <v>36910</v>
      </c>
      <c r="M21" s="108" t="s">
        <v>388</v>
      </c>
      <c r="N21" s="648" t="s">
        <v>389</v>
      </c>
      <c r="O21" s="649"/>
      <c r="P21" s="649" t="s">
        <v>165</v>
      </c>
      <c r="Q21" s="649"/>
      <c r="R21" s="650"/>
      <c r="S21" s="218">
        <v>2</v>
      </c>
      <c r="T21" s="216">
        <v>165</v>
      </c>
      <c r="U21" s="216">
        <v>68</v>
      </c>
      <c r="V21" s="217">
        <v>7794</v>
      </c>
    </row>
    <row r="22" spans="1:22" ht="15.75" customHeight="1" x14ac:dyDescent="0.15">
      <c r="A22" s="342">
        <v>3</v>
      </c>
      <c r="B22" s="344">
        <v>4</v>
      </c>
      <c r="C22" s="149">
        <v>2</v>
      </c>
      <c r="D22" s="147" t="s">
        <v>41</v>
      </c>
      <c r="E22" s="147" t="s">
        <v>42</v>
      </c>
      <c r="F22" s="147" t="s">
        <v>36</v>
      </c>
      <c r="G22" s="232">
        <v>20</v>
      </c>
      <c r="H22" s="233" t="s">
        <v>37</v>
      </c>
      <c r="I22" s="234">
        <v>10920</v>
      </c>
      <c r="J22" s="227">
        <v>10920</v>
      </c>
      <c r="K22" s="314">
        <v>23959</v>
      </c>
      <c r="L22" s="237">
        <v>36910</v>
      </c>
      <c r="M22" s="108" t="s">
        <v>390</v>
      </c>
      <c r="N22" s="648" t="s">
        <v>251</v>
      </c>
      <c r="O22" s="649"/>
      <c r="P22" s="649" t="s">
        <v>166</v>
      </c>
      <c r="Q22" s="649"/>
      <c r="R22" s="650"/>
      <c r="S22" s="216">
        <v>182</v>
      </c>
      <c r="T22" s="216">
        <v>355</v>
      </c>
      <c r="U22" s="216">
        <v>66</v>
      </c>
      <c r="V22" s="217">
        <v>9198</v>
      </c>
    </row>
    <row r="23" spans="1:22" ht="15.75" customHeight="1" x14ac:dyDescent="0.15">
      <c r="A23" s="342">
        <v>3</v>
      </c>
      <c r="B23" s="344">
        <v>4</v>
      </c>
      <c r="C23" s="149">
        <v>201</v>
      </c>
      <c r="D23" s="147" t="s">
        <v>43</v>
      </c>
      <c r="E23" s="147" t="s">
        <v>44</v>
      </c>
      <c r="F23" s="147" t="s">
        <v>45</v>
      </c>
      <c r="G23" s="232">
        <v>20</v>
      </c>
      <c r="H23" s="233" t="s">
        <v>37</v>
      </c>
      <c r="I23" s="234">
        <v>5200</v>
      </c>
      <c r="J23" s="235">
        <v>1044</v>
      </c>
      <c r="K23" s="314">
        <v>23959</v>
      </c>
      <c r="L23" s="237">
        <v>36910</v>
      </c>
      <c r="M23" s="108" t="s">
        <v>396</v>
      </c>
      <c r="N23" s="648" t="s">
        <v>255</v>
      </c>
      <c r="O23" s="649"/>
      <c r="P23" s="649" t="s">
        <v>167</v>
      </c>
      <c r="Q23" s="649"/>
      <c r="R23" s="650"/>
      <c r="S23" s="216">
        <v>279</v>
      </c>
      <c r="T23" s="216">
        <v>446</v>
      </c>
      <c r="U23" s="216">
        <v>82</v>
      </c>
      <c r="V23" s="217">
        <v>9267</v>
      </c>
    </row>
    <row r="24" spans="1:22" ht="15.75" customHeight="1" x14ac:dyDescent="0.15">
      <c r="A24" s="342">
        <v>3</v>
      </c>
      <c r="B24" s="344">
        <v>4</v>
      </c>
      <c r="C24" s="149">
        <v>202</v>
      </c>
      <c r="D24" s="147" t="s">
        <v>46</v>
      </c>
      <c r="E24" s="147" t="s">
        <v>47</v>
      </c>
      <c r="F24" s="147" t="s">
        <v>48</v>
      </c>
      <c r="G24" s="232">
        <v>20</v>
      </c>
      <c r="H24" s="233" t="s">
        <v>37</v>
      </c>
      <c r="I24" s="234">
        <v>8010</v>
      </c>
      <c r="J24" s="227">
        <v>6140</v>
      </c>
      <c r="K24" s="314">
        <v>13997</v>
      </c>
      <c r="L24" s="237">
        <v>41362</v>
      </c>
      <c r="M24" s="108" t="s">
        <v>397</v>
      </c>
      <c r="N24" s="648" t="s">
        <v>256</v>
      </c>
      <c r="O24" s="649"/>
      <c r="P24" s="649" t="s">
        <v>168</v>
      </c>
      <c r="Q24" s="649"/>
      <c r="R24" s="650"/>
      <c r="S24" s="248">
        <v>82</v>
      </c>
      <c r="T24" s="248">
        <v>42</v>
      </c>
      <c r="U24" s="248">
        <v>38</v>
      </c>
      <c r="V24" s="249">
        <v>4886</v>
      </c>
    </row>
    <row r="25" spans="1:22" ht="15.75" customHeight="1" x14ac:dyDescent="0.15">
      <c r="A25" s="342">
        <v>3</v>
      </c>
      <c r="B25" s="344">
        <v>4</v>
      </c>
      <c r="C25" s="149">
        <v>203</v>
      </c>
      <c r="D25" s="147" t="s">
        <v>21</v>
      </c>
      <c r="E25" s="147" t="s">
        <v>49</v>
      </c>
      <c r="F25" s="147" t="s">
        <v>45</v>
      </c>
      <c r="G25" s="232">
        <v>16</v>
      </c>
      <c r="H25" s="233" t="s">
        <v>37</v>
      </c>
      <c r="I25" s="234">
        <v>10570</v>
      </c>
      <c r="J25" s="227">
        <v>7870</v>
      </c>
      <c r="K25" s="314">
        <v>23959</v>
      </c>
      <c r="L25" s="237">
        <v>41362</v>
      </c>
      <c r="M25" s="108">
        <v>9222</v>
      </c>
      <c r="N25" s="648" t="s">
        <v>398</v>
      </c>
      <c r="O25" s="649"/>
      <c r="P25" s="649" t="s">
        <v>399</v>
      </c>
      <c r="Q25" s="649"/>
      <c r="R25" s="650"/>
      <c r="S25" s="248">
        <v>3</v>
      </c>
      <c r="T25" s="248">
        <v>21</v>
      </c>
      <c r="U25" s="248">
        <v>18</v>
      </c>
      <c r="V25" s="249">
        <v>3182</v>
      </c>
    </row>
    <row r="26" spans="1:22" ht="15.75" customHeight="1" x14ac:dyDescent="0.15">
      <c r="A26" s="342">
        <v>3</v>
      </c>
      <c r="B26" s="344">
        <v>4</v>
      </c>
      <c r="C26" s="149">
        <v>204</v>
      </c>
      <c r="D26" s="147" t="s">
        <v>50</v>
      </c>
      <c r="E26" s="147" t="s">
        <v>51</v>
      </c>
      <c r="F26" s="150" t="s">
        <v>52</v>
      </c>
      <c r="G26" s="232">
        <v>16</v>
      </c>
      <c r="H26" s="233" t="s">
        <v>37</v>
      </c>
      <c r="I26" s="234">
        <v>2600</v>
      </c>
      <c r="J26" s="235" t="s">
        <v>98</v>
      </c>
      <c r="K26" s="314">
        <v>13997</v>
      </c>
      <c r="L26" s="237">
        <v>36910</v>
      </c>
      <c r="M26" s="108" t="s">
        <v>432</v>
      </c>
      <c r="N26" s="648" t="s">
        <v>400</v>
      </c>
      <c r="O26" s="649"/>
      <c r="P26" s="649" t="s">
        <v>401</v>
      </c>
      <c r="Q26" s="649"/>
      <c r="R26" s="650"/>
      <c r="S26" s="248">
        <v>6</v>
      </c>
      <c r="T26" s="248">
        <v>13</v>
      </c>
      <c r="U26" s="248">
        <v>29</v>
      </c>
      <c r="V26" s="249">
        <v>2530</v>
      </c>
    </row>
    <row r="27" spans="1:22" ht="15.75" customHeight="1" x14ac:dyDescent="0.15">
      <c r="A27" s="342">
        <v>3</v>
      </c>
      <c r="B27" s="344">
        <v>4</v>
      </c>
      <c r="C27" s="149">
        <v>205</v>
      </c>
      <c r="D27" s="147" t="s">
        <v>53</v>
      </c>
      <c r="E27" s="147" t="s">
        <v>54</v>
      </c>
      <c r="F27" s="147" t="s">
        <v>55</v>
      </c>
      <c r="G27" s="232">
        <v>16</v>
      </c>
      <c r="H27" s="233" t="s">
        <v>37</v>
      </c>
      <c r="I27" s="234">
        <v>1900</v>
      </c>
      <c r="J27" s="227">
        <v>1900</v>
      </c>
      <c r="K27" s="314">
        <v>13997</v>
      </c>
      <c r="L27" s="237">
        <v>38804</v>
      </c>
      <c r="M27" s="108" t="s">
        <v>391</v>
      </c>
      <c r="N27" s="648" t="s">
        <v>433</v>
      </c>
      <c r="O27" s="649"/>
      <c r="P27" s="649" t="s">
        <v>434</v>
      </c>
      <c r="Q27" s="649"/>
      <c r="R27" s="650"/>
      <c r="S27" s="248">
        <v>23</v>
      </c>
      <c r="T27" s="248">
        <v>68</v>
      </c>
      <c r="U27" s="248">
        <v>22</v>
      </c>
      <c r="V27" s="249">
        <v>898</v>
      </c>
    </row>
    <row r="28" spans="1:22" ht="15.75" customHeight="1" x14ac:dyDescent="0.15">
      <c r="A28" s="342">
        <v>3</v>
      </c>
      <c r="B28" s="344">
        <v>4</v>
      </c>
      <c r="C28" s="149">
        <v>206</v>
      </c>
      <c r="D28" s="147" t="s">
        <v>56</v>
      </c>
      <c r="E28" s="147" t="s">
        <v>44</v>
      </c>
      <c r="F28" s="147" t="s">
        <v>285</v>
      </c>
      <c r="G28" s="232">
        <v>16</v>
      </c>
      <c r="H28" s="233" t="s">
        <v>37</v>
      </c>
      <c r="I28" s="234">
        <v>4100</v>
      </c>
      <c r="J28" s="227">
        <v>2710</v>
      </c>
      <c r="K28" s="314">
        <v>13997</v>
      </c>
      <c r="L28" s="237">
        <v>36910</v>
      </c>
      <c r="M28" s="108" t="s">
        <v>392</v>
      </c>
      <c r="N28" s="648" t="s">
        <v>252</v>
      </c>
      <c r="O28" s="649"/>
      <c r="P28" s="649" t="s">
        <v>253</v>
      </c>
      <c r="Q28" s="649"/>
      <c r="R28" s="650"/>
      <c r="S28" s="248">
        <v>13</v>
      </c>
      <c r="T28" s="248">
        <v>29</v>
      </c>
      <c r="U28" s="248">
        <v>15</v>
      </c>
      <c r="V28" s="249">
        <v>4023</v>
      </c>
    </row>
    <row r="29" spans="1:22" ht="15.75" customHeight="1" x14ac:dyDescent="0.15">
      <c r="A29" s="342">
        <v>3</v>
      </c>
      <c r="B29" s="344">
        <v>4</v>
      </c>
      <c r="C29" s="149">
        <v>207</v>
      </c>
      <c r="D29" s="147" t="s">
        <v>57</v>
      </c>
      <c r="E29" s="147" t="s">
        <v>58</v>
      </c>
      <c r="F29" s="147" t="s">
        <v>58</v>
      </c>
      <c r="G29" s="232">
        <v>16</v>
      </c>
      <c r="H29" s="233" t="s">
        <v>37</v>
      </c>
      <c r="I29" s="234">
        <v>110</v>
      </c>
      <c r="J29" s="235" t="s">
        <v>98</v>
      </c>
      <c r="K29" s="314">
        <v>23959</v>
      </c>
      <c r="L29" s="237">
        <v>42521</v>
      </c>
      <c r="M29" s="108" t="s">
        <v>393</v>
      </c>
      <c r="N29" s="648" t="s">
        <v>262</v>
      </c>
      <c r="O29" s="649"/>
      <c r="P29" s="649" t="s">
        <v>254</v>
      </c>
      <c r="Q29" s="649"/>
      <c r="R29" s="650"/>
      <c r="S29" s="248">
        <v>20</v>
      </c>
      <c r="T29" s="248">
        <v>292</v>
      </c>
      <c r="U29" s="248">
        <v>32</v>
      </c>
      <c r="V29" s="249">
        <v>5352</v>
      </c>
    </row>
    <row r="30" spans="1:22" ht="15.75" customHeight="1" x14ac:dyDescent="0.15">
      <c r="A30" s="342">
        <v>3</v>
      </c>
      <c r="B30" s="344">
        <v>4</v>
      </c>
      <c r="C30" s="149">
        <v>208</v>
      </c>
      <c r="D30" s="147" t="s">
        <v>59</v>
      </c>
      <c r="E30" s="147" t="s">
        <v>36</v>
      </c>
      <c r="F30" s="147" t="s">
        <v>55</v>
      </c>
      <c r="G30" s="232">
        <v>16</v>
      </c>
      <c r="H30" s="233" t="s">
        <v>37</v>
      </c>
      <c r="I30" s="234">
        <v>1620</v>
      </c>
      <c r="J30" s="235" t="s">
        <v>98</v>
      </c>
      <c r="K30" s="314">
        <v>23959</v>
      </c>
      <c r="L30" s="237">
        <v>36910</v>
      </c>
      <c r="M30" s="108" t="s">
        <v>388</v>
      </c>
      <c r="N30" s="648" t="s">
        <v>394</v>
      </c>
      <c r="O30" s="649"/>
      <c r="P30" s="649" t="s">
        <v>395</v>
      </c>
      <c r="Q30" s="649"/>
      <c r="R30" s="650"/>
      <c r="S30" s="248">
        <v>103</v>
      </c>
      <c r="T30" s="248">
        <v>100</v>
      </c>
      <c r="U30" s="248">
        <v>35</v>
      </c>
      <c r="V30" s="249">
        <v>5759</v>
      </c>
    </row>
    <row r="31" spans="1:22" ht="15.75" customHeight="1" x14ac:dyDescent="0.15">
      <c r="A31" s="342">
        <v>3</v>
      </c>
      <c r="B31" s="344">
        <v>4</v>
      </c>
      <c r="C31" s="149">
        <v>209</v>
      </c>
      <c r="D31" s="147" t="s">
        <v>60</v>
      </c>
      <c r="E31" s="147" t="s">
        <v>35</v>
      </c>
      <c r="F31" s="147" t="s">
        <v>40</v>
      </c>
      <c r="G31" s="232">
        <v>20</v>
      </c>
      <c r="H31" s="233" t="s">
        <v>37</v>
      </c>
      <c r="I31" s="234">
        <v>2600</v>
      </c>
      <c r="J31" s="227">
        <v>2600</v>
      </c>
      <c r="K31" s="314">
        <v>27383</v>
      </c>
      <c r="L31" s="237">
        <v>36910</v>
      </c>
      <c r="M31" s="108" t="s">
        <v>402</v>
      </c>
      <c r="N31" s="648" t="s">
        <v>257</v>
      </c>
      <c r="O31" s="649"/>
      <c r="P31" s="649" t="s">
        <v>258</v>
      </c>
      <c r="Q31" s="649"/>
      <c r="R31" s="650"/>
      <c r="S31" s="248">
        <v>134</v>
      </c>
      <c r="T31" s="248">
        <v>18</v>
      </c>
      <c r="U31" s="248">
        <v>45</v>
      </c>
      <c r="V31" s="249">
        <v>3558</v>
      </c>
    </row>
    <row r="32" spans="1:22" ht="15.75" customHeight="1" x14ac:dyDescent="0.15">
      <c r="A32" s="342">
        <v>3</v>
      </c>
      <c r="B32" s="344">
        <v>4</v>
      </c>
      <c r="C32" s="149">
        <v>210</v>
      </c>
      <c r="D32" s="147" t="s">
        <v>61</v>
      </c>
      <c r="E32" s="147" t="s">
        <v>49</v>
      </c>
      <c r="F32" s="147" t="s">
        <v>49</v>
      </c>
      <c r="G32" s="232">
        <v>16</v>
      </c>
      <c r="H32" s="233" t="s">
        <v>37</v>
      </c>
      <c r="I32" s="234">
        <v>1140</v>
      </c>
      <c r="J32" s="227">
        <v>1140</v>
      </c>
      <c r="K32" s="314">
        <v>23959</v>
      </c>
      <c r="L32" s="237">
        <v>36910</v>
      </c>
      <c r="M32" s="108" t="s">
        <v>403</v>
      </c>
      <c r="N32" s="648" t="s">
        <v>435</v>
      </c>
      <c r="O32" s="649"/>
      <c r="P32" s="649" t="s">
        <v>436</v>
      </c>
      <c r="Q32" s="649"/>
      <c r="R32" s="650"/>
      <c r="S32" s="248">
        <v>156</v>
      </c>
      <c r="T32" s="248">
        <v>217</v>
      </c>
      <c r="U32" s="248">
        <v>68</v>
      </c>
      <c r="V32" s="249">
        <v>3488</v>
      </c>
    </row>
    <row r="33" spans="1:23" ht="15.75" customHeight="1" x14ac:dyDescent="0.15">
      <c r="A33" s="342">
        <v>3</v>
      </c>
      <c r="B33" s="344">
        <v>4</v>
      </c>
      <c r="C33" s="149">
        <v>211</v>
      </c>
      <c r="D33" s="147" t="s">
        <v>62</v>
      </c>
      <c r="E33" s="150" t="s">
        <v>63</v>
      </c>
      <c r="F33" s="147" t="s">
        <v>64</v>
      </c>
      <c r="G33" s="232">
        <v>16</v>
      </c>
      <c r="H33" s="233" t="s">
        <v>37</v>
      </c>
      <c r="I33" s="234">
        <v>1020</v>
      </c>
      <c r="J33" s="235">
        <v>300</v>
      </c>
      <c r="K33" s="314">
        <v>23959</v>
      </c>
      <c r="L33" s="237">
        <v>42521</v>
      </c>
      <c r="M33" s="108" t="s">
        <v>437</v>
      </c>
      <c r="N33" s="651" t="s">
        <v>438</v>
      </c>
      <c r="O33" s="652"/>
      <c r="P33" s="649" t="s">
        <v>439</v>
      </c>
      <c r="Q33" s="649"/>
      <c r="R33" s="650"/>
      <c r="S33" s="248">
        <v>84</v>
      </c>
      <c r="T33" s="248">
        <v>209</v>
      </c>
      <c r="U33" s="248">
        <v>60</v>
      </c>
      <c r="V33" s="249">
        <v>9063</v>
      </c>
    </row>
    <row r="34" spans="1:23" ht="15.75" customHeight="1" x14ac:dyDescent="0.15">
      <c r="A34" s="342">
        <v>3</v>
      </c>
      <c r="B34" s="344">
        <v>4</v>
      </c>
      <c r="C34" s="149">
        <v>212</v>
      </c>
      <c r="D34" s="147" t="s">
        <v>65</v>
      </c>
      <c r="E34" s="147" t="s">
        <v>54</v>
      </c>
      <c r="F34" s="147" t="s">
        <v>66</v>
      </c>
      <c r="G34" s="232">
        <v>20</v>
      </c>
      <c r="H34" s="233" t="s">
        <v>37</v>
      </c>
      <c r="I34" s="234">
        <v>670</v>
      </c>
      <c r="J34" s="235">
        <v>670</v>
      </c>
      <c r="K34" s="314">
        <v>26359</v>
      </c>
      <c r="L34" s="237">
        <v>37705</v>
      </c>
      <c r="M34" s="108" t="s">
        <v>440</v>
      </c>
      <c r="N34" s="258" t="s">
        <v>441</v>
      </c>
      <c r="O34" s="256"/>
      <c r="P34" s="256" t="s">
        <v>442</v>
      </c>
      <c r="Q34" s="256"/>
      <c r="R34" s="257"/>
      <c r="S34" s="248">
        <v>1</v>
      </c>
      <c r="T34" s="248">
        <v>7</v>
      </c>
      <c r="U34" s="248">
        <v>3</v>
      </c>
      <c r="V34" s="249">
        <v>1165</v>
      </c>
    </row>
    <row r="35" spans="1:23" ht="15.75" customHeight="1" x14ac:dyDescent="0.15">
      <c r="A35" s="342">
        <v>3</v>
      </c>
      <c r="B35" s="344">
        <v>5</v>
      </c>
      <c r="C35" s="149">
        <v>201</v>
      </c>
      <c r="D35" s="147" t="s">
        <v>67</v>
      </c>
      <c r="E35" s="147" t="s">
        <v>68</v>
      </c>
      <c r="F35" s="147" t="s">
        <v>58</v>
      </c>
      <c r="G35" s="232">
        <v>15</v>
      </c>
      <c r="H35" s="233" t="s">
        <v>37</v>
      </c>
      <c r="I35" s="234">
        <v>1920</v>
      </c>
      <c r="J35" s="227">
        <v>1710</v>
      </c>
      <c r="K35" s="314">
        <v>13997</v>
      </c>
      <c r="L35" s="237">
        <v>36910</v>
      </c>
      <c r="M35" s="146"/>
      <c r="N35" s="653" t="s">
        <v>276</v>
      </c>
      <c r="O35" s="654"/>
      <c r="P35" s="654"/>
      <c r="Q35" s="654"/>
      <c r="R35" s="655"/>
      <c r="S35" s="288">
        <f>SUM(S19:S34)</f>
        <v>1175</v>
      </c>
      <c r="T35" s="288">
        <f t="shared" ref="T35:V35" si="0">SUM(T19:T34)</f>
        <v>2214</v>
      </c>
      <c r="U35" s="288">
        <f t="shared" si="0"/>
        <v>697</v>
      </c>
      <c r="V35" s="289">
        <f t="shared" si="0"/>
        <v>81971</v>
      </c>
      <c r="W35" s="20"/>
    </row>
    <row r="36" spans="1:23" ht="15.75" customHeight="1" x14ac:dyDescent="0.15">
      <c r="A36" s="342">
        <v>3</v>
      </c>
      <c r="B36" s="344">
        <v>5</v>
      </c>
      <c r="C36" s="149">
        <v>202</v>
      </c>
      <c r="D36" s="147" t="s">
        <v>69</v>
      </c>
      <c r="E36" s="147" t="s">
        <v>44</v>
      </c>
      <c r="F36" s="147" t="s">
        <v>70</v>
      </c>
      <c r="G36" s="232">
        <v>15</v>
      </c>
      <c r="H36" s="233" t="s">
        <v>37</v>
      </c>
      <c r="I36" s="234">
        <v>8570</v>
      </c>
      <c r="J36" s="227">
        <v>4030</v>
      </c>
      <c r="K36" s="314">
        <v>13997</v>
      </c>
      <c r="L36" s="237">
        <v>36910</v>
      </c>
      <c r="M36" s="34" t="s">
        <v>154</v>
      </c>
      <c r="N36" s="34"/>
      <c r="O36" s="15"/>
      <c r="P36" s="15"/>
      <c r="Q36" s="89"/>
      <c r="R36" s="89"/>
      <c r="S36" s="89"/>
      <c r="T36" s="89"/>
    </row>
    <row r="37" spans="1:23" ht="15.75" customHeight="1" x14ac:dyDescent="0.15">
      <c r="A37" s="342">
        <v>3</v>
      </c>
      <c r="B37" s="344">
        <v>5</v>
      </c>
      <c r="C37" s="149">
        <v>203</v>
      </c>
      <c r="D37" s="147" t="s">
        <v>71</v>
      </c>
      <c r="E37" s="147" t="s">
        <v>72</v>
      </c>
      <c r="F37" s="147" t="s">
        <v>45</v>
      </c>
      <c r="G37" s="232">
        <v>15</v>
      </c>
      <c r="H37" s="233" t="s">
        <v>37</v>
      </c>
      <c r="I37" s="234">
        <v>3490</v>
      </c>
      <c r="J37" s="227">
        <v>3490</v>
      </c>
      <c r="K37" s="314">
        <v>13997</v>
      </c>
      <c r="L37" s="237">
        <v>36910</v>
      </c>
      <c r="M37" s="34" t="s">
        <v>502</v>
      </c>
      <c r="N37" s="34"/>
      <c r="O37" s="15"/>
      <c r="P37" s="15"/>
      <c r="Q37" s="89"/>
      <c r="R37" s="89"/>
      <c r="S37" s="89"/>
      <c r="T37" s="89"/>
    </row>
    <row r="38" spans="1:23" ht="15.75" customHeight="1" x14ac:dyDescent="0.15">
      <c r="A38" s="342">
        <v>3</v>
      </c>
      <c r="B38" s="344">
        <v>5</v>
      </c>
      <c r="C38" s="149">
        <v>204</v>
      </c>
      <c r="D38" s="147" t="s">
        <v>73</v>
      </c>
      <c r="E38" s="147" t="s">
        <v>49</v>
      </c>
      <c r="F38" s="147" t="s">
        <v>42</v>
      </c>
      <c r="G38" s="232">
        <v>12</v>
      </c>
      <c r="H38" s="233" t="s">
        <v>37</v>
      </c>
      <c r="I38" s="234">
        <v>2580</v>
      </c>
      <c r="J38" s="227">
        <v>800</v>
      </c>
      <c r="K38" s="314">
        <v>13997</v>
      </c>
      <c r="L38" s="237">
        <v>37333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3" ht="15.75" customHeight="1" x14ac:dyDescent="0.15">
      <c r="A39" s="342">
        <v>3</v>
      </c>
      <c r="B39" s="344">
        <v>5</v>
      </c>
      <c r="C39" s="149">
        <v>205</v>
      </c>
      <c r="D39" s="147" t="s">
        <v>74</v>
      </c>
      <c r="E39" s="147" t="s">
        <v>75</v>
      </c>
      <c r="F39" s="147" t="s">
        <v>45</v>
      </c>
      <c r="G39" s="232">
        <v>12</v>
      </c>
      <c r="H39" s="233" t="s">
        <v>37</v>
      </c>
      <c r="I39" s="234">
        <v>2810</v>
      </c>
      <c r="J39" s="227">
        <v>730</v>
      </c>
      <c r="K39" s="314">
        <v>13997</v>
      </c>
      <c r="L39" s="237">
        <v>36910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3" ht="15.75" customHeight="1" x14ac:dyDescent="0.15">
      <c r="A40" s="342">
        <v>3</v>
      </c>
      <c r="B40" s="344">
        <v>5</v>
      </c>
      <c r="C40" s="149">
        <v>206</v>
      </c>
      <c r="D40" s="147" t="s">
        <v>76</v>
      </c>
      <c r="E40" s="147" t="s">
        <v>35</v>
      </c>
      <c r="F40" s="147" t="s">
        <v>35</v>
      </c>
      <c r="G40" s="232">
        <v>12</v>
      </c>
      <c r="H40" s="233" t="s">
        <v>37</v>
      </c>
      <c r="I40" s="234">
        <v>2050</v>
      </c>
      <c r="J40" s="227">
        <v>2050</v>
      </c>
      <c r="K40" s="314">
        <v>27383</v>
      </c>
      <c r="L40" s="237">
        <v>36910</v>
      </c>
      <c r="M40" s="34"/>
      <c r="N40" s="34"/>
      <c r="O40" s="15"/>
      <c r="P40" s="15"/>
      <c r="Q40" s="89"/>
      <c r="R40" s="89"/>
      <c r="S40" s="89"/>
      <c r="T40" s="89"/>
    </row>
    <row r="41" spans="1:23" ht="15.75" customHeight="1" x14ac:dyDescent="0.15">
      <c r="A41" s="342">
        <v>3</v>
      </c>
      <c r="B41" s="344">
        <v>5</v>
      </c>
      <c r="C41" s="149">
        <v>207</v>
      </c>
      <c r="D41" s="147" t="s">
        <v>77</v>
      </c>
      <c r="E41" s="147" t="s">
        <v>78</v>
      </c>
      <c r="F41" s="147" t="s">
        <v>79</v>
      </c>
      <c r="G41" s="232">
        <v>15</v>
      </c>
      <c r="H41" s="233" t="s">
        <v>37</v>
      </c>
      <c r="I41" s="234">
        <v>710</v>
      </c>
      <c r="J41" s="235">
        <v>710</v>
      </c>
      <c r="K41" s="314">
        <v>35094</v>
      </c>
      <c r="L41" s="237">
        <v>36910</v>
      </c>
      <c r="M41" s="34"/>
      <c r="N41" s="34"/>
      <c r="O41" s="15"/>
      <c r="P41" s="15"/>
      <c r="Q41" s="89"/>
      <c r="R41" s="89"/>
      <c r="S41" s="89"/>
      <c r="T41" s="89"/>
    </row>
    <row r="42" spans="1:23" ht="15.75" customHeight="1" x14ac:dyDescent="0.15">
      <c r="A42" s="342">
        <v>3</v>
      </c>
      <c r="B42" s="344">
        <v>5</v>
      </c>
      <c r="C42" s="149">
        <v>208</v>
      </c>
      <c r="D42" s="147" t="s">
        <v>80</v>
      </c>
      <c r="E42" s="147" t="s">
        <v>55</v>
      </c>
      <c r="F42" s="147" t="s">
        <v>55</v>
      </c>
      <c r="G42" s="232">
        <v>12</v>
      </c>
      <c r="H42" s="233" t="s">
        <v>37</v>
      </c>
      <c r="I42" s="234">
        <v>310</v>
      </c>
      <c r="J42" s="235">
        <v>310</v>
      </c>
      <c r="K42" s="314">
        <v>35160</v>
      </c>
      <c r="L42" s="237">
        <v>36910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3" ht="15.75" customHeight="1" x14ac:dyDescent="0.15">
      <c r="A43" s="342">
        <v>7</v>
      </c>
      <c r="B43" s="344">
        <v>6</v>
      </c>
      <c r="C43" s="149">
        <v>201</v>
      </c>
      <c r="D43" s="147" t="s">
        <v>81</v>
      </c>
      <c r="E43" s="147" t="s">
        <v>75</v>
      </c>
      <c r="F43" s="147" t="s">
        <v>82</v>
      </c>
      <c r="G43" s="232">
        <v>8</v>
      </c>
      <c r="H43" s="233" t="s">
        <v>37</v>
      </c>
      <c r="I43" s="234">
        <v>1980</v>
      </c>
      <c r="J43" s="227">
        <v>1400</v>
      </c>
      <c r="K43" s="314">
        <v>15112</v>
      </c>
      <c r="L43" s="237">
        <v>36910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3" ht="15.75" customHeight="1" x14ac:dyDescent="0.15">
      <c r="A44" s="342">
        <v>8</v>
      </c>
      <c r="B44" s="344">
        <v>6</v>
      </c>
      <c r="C44" s="149">
        <v>201</v>
      </c>
      <c r="D44" s="147" t="s">
        <v>83</v>
      </c>
      <c r="E44" s="147" t="s">
        <v>145</v>
      </c>
      <c r="F44" s="147" t="s">
        <v>146</v>
      </c>
      <c r="G44" s="232">
        <v>8</v>
      </c>
      <c r="H44" s="233" t="s">
        <v>37</v>
      </c>
      <c r="I44" s="234">
        <v>980</v>
      </c>
      <c r="J44" s="227">
        <v>980</v>
      </c>
      <c r="K44" s="314">
        <v>32542</v>
      </c>
      <c r="L44" s="236" t="s">
        <v>98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3" ht="15.75" customHeight="1" x14ac:dyDescent="0.15">
      <c r="A45" s="342">
        <v>8</v>
      </c>
      <c r="B45" s="344">
        <v>6</v>
      </c>
      <c r="C45" s="149">
        <v>202</v>
      </c>
      <c r="D45" s="147" t="s">
        <v>84</v>
      </c>
      <c r="E45" s="147" t="s">
        <v>78</v>
      </c>
      <c r="F45" s="147" t="s">
        <v>79</v>
      </c>
      <c r="G45" s="232">
        <v>8</v>
      </c>
      <c r="H45" s="233" t="s">
        <v>37</v>
      </c>
      <c r="I45" s="234">
        <v>540</v>
      </c>
      <c r="J45" s="235">
        <v>540</v>
      </c>
      <c r="K45" s="314">
        <v>37060</v>
      </c>
      <c r="L45" s="236" t="s">
        <v>98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3" ht="15.75" customHeight="1" x14ac:dyDescent="0.15">
      <c r="A46" s="342">
        <v>8</v>
      </c>
      <c r="B46" s="344">
        <v>7</v>
      </c>
      <c r="C46" s="149">
        <v>201</v>
      </c>
      <c r="D46" s="148" t="s">
        <v>155</v>
      </c>
      <c r="E46" s="147" t="s">
        <v>54</v>
      </c>
      <c r="F46" s="147" t="s">
        <v>54</v>
      </c>
      <c r="G46" s="232">
        <v>4</v>
      </c>
      <c r="H46" s="233" t="s">
        <v>37</v>
      </c>
      <c r="I46" s="234">
        <v>70</v>
      </c>
      <c r="J46" s="235">
        <v>70</v>
      </c>
      <c r="K46" s="314">
        <v>40267</v>
      </c>
      <c r="L46" s="236" t="s">
        <v>98</v>
      </c>
    </row>
    <row r="47" spans="1:23" ht="15.75" customHeight="1" x14ac:dyDescent="0.15">
      <c r="A47" s="342"/>
      <c r="B47" s="344"/>
      <c r="C47" s="149"/>
      <c r="D47" s="148"/>
      <c r="E47" s="147"/>
      <c r="F47" s="147"/>
      <c r="G47" s="232"/>
      <c r="H47" s="233"/>
      <c r="I47" s="234"/>
      <c r="J47" s="235"/>
      <c r="K47" s="312"/>
      <c r="L47" s="236"/>
    </row>
    <row r="48" spans="1:23" ht="15.75" customHeight="1" x14ac:dyDescent="0.15">
      <c r="A48" s="146"/>
      <c r="B48" s="145"/>
      <c r="C48" s="145"/>
      <c r="D48" s="144" t="s">
        <v>85</v>
      </c>
      <c r="E48" s="143"/>
      <c r="F48" s="143"/>
      <c r="G48" s="238"/>
      <c r="H48" s="239" t="s">
        <v>37</v>
      </c>
      <c r="I48" s="240">
        <v>80710</v>
      </c>
      <c r="J48" s="240">
        <v>54384</v>
      </c>
      <c r="K48" s="241"/>
      <c r="L48" s="242"/>
    </row>
    <row r="49" spans="1:22" ht="15.75" customHeight="1" x14ac:dyDescent="0.15">
      <c r="A49" s="37" t="s">
        <v>86</v>
      </c>
      <c r="B49" s="38"/>
      <c r="C49" s="25"/>
      <c r="D49" s="25"/>
      <c r="E49" s="25"/>
      <c r="F49" s="25"/>
      <c r="G49" s="25"/>
      <c r="H49" s="25"/>
      <c r="I49" s="25"/>
      <c r="J49" s="40"/>
      <c r="K49" s="15"/>
      <c r="L49" s="15"/>
    </row>
    <row r="51" spans="1:22" s="15" customFormat="1" x14ac:dyDescent="0.15"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15" customFormat="1" ht="12.75" customHeight="1" x14ac:dyDescent="0.15"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15" customFormat="1" ht="11.25" customHeight="1" x14ac:dyDescent="0.15"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15" customFormat="1" ht="24" customHeight="1" x14ac:dyDescent="0.15"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5" customHeight="1" x14ac:dyDescent="0.15"/>
    <row r="56" spans="1:22" ht="15" customHeight="1" x14ac:dyDescent="0.15"/>
    <row r="57" spans="1:22" ht="15" customHeight="1" x14ac:dyDescent="0.15"/>
    <row r="58" spans="1:22" ht="15" customHeight="1" x14ac:dyDescent="0.15"/>
    <row r="59" spans="1:22" ht="15" customHeight="1" x14ac:dyDescent="0.15"/>
    <row r="60" spans="1:22" ht="15" customHeight="1" x14ac:dyDescent="0.15"/>
    <row r="61" spans="1:22" ht="15" customHeight="1" x14ac:dyDescent="0.15"/>
    <row r="62" spans="1:22" ht="15" customHeight="1" x14ac:dyDescent="0.15"/>
    <row r="63" spans="1:22" ht="15" customHeight="1" x14ac:dyDescent="0.15"/>
    <row r="64" spans="1:22" ht="15" customHeight="1" x14ac:dyDescent="0.15"/>
    <row r="65" spans="13:22" ht="15" customHeight="1" x14ac:dyDescent="0.15"/>
    <row r="66" spans="13:22" ht="15" customHeight="1" x14ac:dyDescent="0.15"/>
    <row r="67" spans="13:22" ht="15" customHeight="1" x14ac:dyDescent="0.15"/>
    <row r="68" spans="13:22" ht="15" customHeight="1" x14ac:dyDescent="0.15"/>
    <row r="69" spans="13:22" ht="15" customHeight="1" x14ac:dyDescent="0.15"/>
    <row r="70" spans="13:22" ht="15" customHeight="1" x14ac:dyDescent="0.15"/>
    <row r="71" spans="13:22" ht="15" customHeight="1" x14ac:dyDescent="0.15"/>
    <row r="72" spans="13:22" ht="15" customHeight="1" x14ac:dyDescent="0.15"/>
    <row r="73" spans="13:22" ht="15" customHeight="1" x14ac:dyDescent="0.15"/>
    <row r="74" spans="13:22" ht="15" customHeight="1" x14ac:dyDescent="0.15"/>
    <row r="75" spans="13:22" ht="15" customHeight="1" x14ac:dyDescent="0.15"/>
    <row r="76" spans="13:22" ht="15" customHeight="1" x14ac:dyDescent="0.15"/>
    <row r="77" spans="13:22" ht="15" customHeight="1" x14ac:dyDescent="0.15"/>
    <row r="78" spans="13:22" x14ac:dyDescent="0.15"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3:22" x14ac:dyDescent="0.15"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3:22" x14ac:dyDescent="0.15"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3:22" x14ac:dyDescent="0.15">
      <c r="M81" s="15"/>
      <c r="N81" s="15"/>
      <c r="O81" s="15"/>
      <c r="P81" s="15"/>
      <c r="Q81" s="15"/>
      <c r="R81" s="15"/>
      <c r="S81" s="15"/>
      <c r="T81" s="15"/>
      <c r="U81" s="15"/>
      <c r="V81" s="15"/>
    </row>
  </sheetData>
  <mergeCells count="82">
    <mergeCell ref="F9:H9"/>
    <mergeCell ref="I9:J9"/>
    <mergeCell ref="K9:L9"/>
    <mergeCell ref="M9:N9"/>
    <mergeCell ref="O9:P9"/>
    <mergeCell ref="N33:O33"/>
    <mergeCell ref="P33:R33"/>
    <mergeCell ref="N35:R35"/>
    <mergeCell ref="N30:O30"/>
    <mergeCell ref="P30:R30"/>
    <mergeCell ref="N31:O31"/>
    <mergeCell ref="P31:R31"/>
    <mergeCell ref="N32:O32"/>
    <mergeCell ref="P32:R32"/>
    <mergeCell ref="N27:O27"/>
    <mergeCell ref="P27:R27"/>
    <mergeCell ref="N28:O28"/>
    <mergeCell ref="P28:R28"/>
    <mergeCell ref="N29:O29"/>
    <mergeCell ref="P29:R29"/>
    <mergeCell ref="N24:O24"/>
    <mergeCell ref="P24:R24"/>
    <mergeCell ref="N25:O25"/>
    <mergeCell ref="P25:R25"/>
    <mergeCell ref="N26:O26"/>
    <mergeCell ref="P26:R26"/>
    <mergeCell ref="N21:O21"/>
    <mergeCell ref="P21:R21"/>
    <mergeCell ref="N22:O22"/>
    <mergeCell ref="P22:R22"/>
    <mergeCell ref="N23:O23"/>
    <mergeCell ref="P23:R23"/>
    <mergeCell ref="M15:V16"/>
    <mergeCell ref="N18:R18"/>
    <mergeCell ref="N19:O19"/>
    <mergeCell ref="P19:R19"/>
    <mergeCell ref="N20:O20"/>
    <mergeCell ref="P20:R20"/>
    <mergeCell ref="A15:L15"/>
    <mergeCell ref="A16:D16"/>
    <mergeCell ref="A17:C17"/>
    <mergeCell ref="D17:D18"/>
    <mergeCell ref="E17:J17"/>
    <mergeCell ref="K17:L17"/>
    <mergeCell ref="H18:I18"/>
    <mergeCell ref="F1:L1"/>
    <mergeCell ref="M1:S1"/>
    <mergeCell ref="I3:L3"/>
    <mergeCell ref="S4:T4"/>
    <mergeCell ref="M5:N5"/>
    <mergeCell ref="S3:V3"/>
    <mergeCell ref="U4:V4"/>
    <mergeCell ref="Q3:Q5"/>
    <mergeCell ref="K10:L10"/>
    <mergeCell ref="K7:L7"/>
    <mergeCell ref="M7:N7"/>
    <mergeCell ref="R3:R5"/>
    <mergeCell ref="M3:P3"/>
    <mergeCell ref="M8:N8"/>
    <mergeCell ref="O8:P8"/>
    <mergeCell ref="F10:H10"/>
    <mergeCell ref="I10:J10"/>
    <mergeCell ref="I6:J6"/>
    <mergeCell ref="M4:P4"/>
    <mergeCell ref="O5:P5"/>
    <mergeCell ref="O10:P10"/>
    <mergeCell ref="K6:L6"/>
    <mergeCell ref="M6:N6"/>
    <mergeCell ref="O6:P6"/>
    <mergeCell ref="I4:J5"/>
    <mergeCell ref="F7:H7"/>
    <mergeCell ref="I7:J7"/>
    <mergeCell ref="M10:N10"/>
    <mergeCell ref="F8:H8"/>
    <mergeCell ref="I8:J8"/>
    <mergeCell ref="K8:L8"/>
    <mergeCell ref="D3:D5"/>
    <mergeCell ref="O7:P7"/>
    <mergeCell ref="E3:E5"/>
    <mergeCell ref="K4:L5"/>
    <mergeCell ref="F3:H5"/>
    <mergeCell ref="F6:H6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3"/>
  <sheetViews>
    <sheetView view="pageBreakPreview" zoomScaleNormal="90" zoomScaleSheetLayoutView="100" workbookViewId="0">
      <selection activeCell="BV57" sqref="BV57"/>
    </sheetView>
  </sheetViews>
  <sheetFormatPr defaultColWidth="9" defaultRowHeight="12" x14ac:dyDescent="0.15"/>
  <cols>
    <col min="1" max="1" width="3.125" style="1" customWidth="1"/>
    <col min="2" max="2" width="4.25" style="1" customWidth="1"/>
    <col min="3" max="3" width="11.5" style="1" customWidth="1"/>
    <col min="4" max="6" width="8.125" style="1" customWidth="1"/>
    <col min="7" max="7" width="3.125" style="1" customWidth="1"/>
    <col min="8" max="8" width="4.25" style="1" customWidth="1"/>
    <col min="9" max="9" width="11.625" style="1" customWidth="1"/>
    <col min="10" max="11" width="8.125" style="1" customWidth="1"/>
    <col min="12" max="12" width="8.125" style="64" customWidth="1"/>
    <col min="13" max="16384" width="9" style="1"/>
  </cols>
  <sheetData>
    <row r="1" spans="1:13" s="3" customFormat="1" ht="32.25" customHeight="1" x14ac:dyDescent="0.15">
      <c r="A1" s="677" t="s">
        <v>202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</row>
    <row r="2" spans="1:13" s="2" customFormat="1" ht="14.25" customHeight="1" x14ac:dyDescent="0.15">
      <c r="A2" s="252" t="s">
        <v>203</v>
      </c>
      <c r="B2" s="63"/>
      <c r="C2" s="63"/>
      <c r="D2" s="130"/>
      <c r="E2" s="130"/>
      <c r="F2" s="130"/>
      <c r="G2" s="130"/>
      <c r="H2" s="130"/>
      <c r="I2" s="130"/>
      <c r="J2" s="130"/>
      <c r="K2" s="130"/>
      <c r="L2" s="365" t="s">
        <v>453</v>
      </c>
    </row>
    <row r="3" spans="1:13" ht="38.25" customHeight="1" x14ac:dyDescent="0.15">
      <c r="A3" s="685" t="s">
        <v>204</v>
      </c>
      <c r="B3" s="685"/>
      <c r="C3" s="686"/>
      <c r="D3" s="131" t="s">
        <v>205</v>
      </c>
      <c r="E3" s="131" t="s">
        <v>206</v>
      </c>
      <c r="F3" s="131" t="s">
        <v>207</v>
      </c>
      <c r="G3" s="682" t="s">
        <v>204</v>
      </c>
      <c r="H3" s="683"/>
      <c r="I3" s="684"/>
      <c r="J3" s="131" t="s">
        <v>205</v>
      </c>
      <c r="K3" s="131" t="s">
        <v>206</v>
      </c>
      <c r="L3" s="138" t="s">
        <v>207</v>
      </c>
      <c r="M3" s="7"/>
    </row>
    <row r="4" spans="1:13" ht="38.25" customHeight="1" x14ac:dyDescent="0.15">
      <c r="A4" s="687" t="s">
        <v>208</v>
      </c>
      <c r="B4" s="678" t="s">
        <v>209</v>
      </c>
      <c r="C4" s="532"/>
      <c r="D4" s="161">
        <v>19454</v>
      </c>
      <c r="E4" s="161">
        <v>19454</v>
      </c>
      <c r="F4" s="162">
        <v>100</v>
      </c>
      <c r="G4" s="692" t="s">
        <v>210</v>
      </c>
      <c r="H4" s="392">
        <v>137</v>
      </c>
      <c r="I4" s="393" t="s">
        <v>328</v>
      </c>
      <c r="J4" s="390">
        <v>460</v>
      </c>
      <c r="K4" s="390">
        <v>460</v>
      </c>
      <c r="L4" s="171">
        <v>100</v>
      </c>
      <c r="M4" s="7"/>
    </row>
    <row r="5" spans="1:13" ht="38.25" customHeight="1" x14ac:dyDescent="0.15">
      <c r="A5" s="688"/>
      <c r="B5" s="679" t="s">
        <v>211</v>
      </c>
      <c r="C5" s="680"/>
      <c r="D5" s="390">
        <v>19648</v>
      </c>
      <c r="E5" s="390">
        <v>19648</v>
      </c>
      <c r="F5" s="391">
        <v>100</v>
      </c>
      <c r="G5" s="693"/>
      <c r="H5" s="392">
        <v>149</v>
      </c>
      <c r="I5" s="132" t="s">
        <v>329</v>
      </c>
      <c r="J5" s="390">
        <v>6313</v>
      </c>
      <c r="K5" s="390">
        <v>6313</v>
      </c>
      <c r="L5" s="171">
        <v>100</v>
      </c>
      <c r="M5" s="7"/>
    </row>
    <row r="6" spans="1:13" ht="38.25" customHeight="1" x14ac:dyDescent="0.15">
      <c r="A6" s="688"/>
      <c r="B6" s="681" t="s">
        <v>212</v>
      </c>
      <c r="C6" s="533"/>
      <c r="D6" s="394">
        <v>2944</v>
      </c>
      <c r="E6" s="394">
        <v>2944</v>
      </c>
      <c r="F6" s="137">
        <v>100</v>
      </c>
      <c r="G6" s="693"/>
      <c r="H6" s="392">
        <v>155</v>
      </c>
      <c r="I6" s="393" t="s">
        <v>327</v>
      </c>
      <c r="J6" s="390">
        <v>3860</v>
      </c>
      <c r="K6" s="390">
        <v>3860</v>
      </c>
      <c r="L6" s="171">
        <v>100</v>
      </c>
      <c r="M6" s="7"/>
    </row>
    <row r="7" spans="1:13" ht="38.25" customHeight="1" x14ac:dyDescent="0.15">
      <c r="A7" s="689"/>
      <c r="B7" s="695" t="s">
        <v>304</v>
      </c>
      <c r="C7" s="696"/>
      <c r="D7" s="394">
        <v>42046</v>
      </c>
      <c r="E7" s="394">
        <v>42046</v>
      </c>
      <c r="F7" s="137">
        <v>100</v>
      </c>
      <c r="G7" s="693"/>
      <c r="H7" s="392">
        <v>164</v>
      </c>
      <c r="I7" s="393" t="s">
        <v>326</v>
      </c>
      <c r="J7" s="390">
        <v>9555</v>
      </c>
      <c r="K7" s="390">
        <v>9555</v>
      </c>
      <c r="L7" s="171">
        <v>100</v>
      </c>
    </row>
    <row r="8" spans="1:13" ht="38.25" customHeight="1" x14ac:dyDescent="0.15">
      <c r="A8" s="687" t="s">
        <v>213</v>
      </c>
      <c r="B8" s="111">
        <v>3</v>
      </c>
      <c r="C8" s="112" t="s">
        <v>320</v>
      </c>
      <c r="D8" s="161">
        <v>1634</v>
      </c>
      <c r="E8" s="161">
        <v>1634</v>
      </c>
      <c r="F8" s="162">
        <v>100</v>
      </c>
      <c r="G8" s="693"/>
      <c r="H8" s="392">
        <v>177</v>
      </c>
      <c r="I8" s="393" t="s">
        <v>260</v>
      </c>
      <c r="J8" s="390">
        <v>22927</v>
      </c>
      <c r="K8" s="390">
        <v>22927</v>
      </c>
      <c r="L8" s="171">
        <v>100</v>
      </c>
      <c r="M8" s="174"/>
    </row>
    <row r="9" spans="1:13" ht="38.25" customHeight="1" x14ac:dyDescent="0.15">
      <c r="A9" s="688"/>
      <c r="B9" s="172">
        <v>4</v>
      </c>
      <c r="C9" s="173" t="s">
        <v>319</v>
      </c>
      <c r="D9" s="390">
        <v>5283</v>
      </c>
      <c r="E9" s="390">
        <v>5283</v>
      </c>
      <c r="F9" s="391">
        <v>100</v>
      </c>
      <c r="G9" s="693"/>
      <c r="H9" s="392">
        <v>199</v>
      </c>
      <c r="I9" s="393" t="s">
        <v>325</v>
      </c>
      <c r="J9" s="163">
        <v>10974</v>
      </c>
      <c r="K9" s="163">
        <v>10521</v>
      </c>
      <c r="L9" s="164">
        <v>95.9</v>
      </c>
    </row>
    <row r="10" spans="1:13" ht="38.25" customHeight="1" x14ac:dyDescent="0.15">
      <c r="A10" s="688"/>
      <c r="B10" s="172">
        <v>6</v>
      </c>
      <c r="C10" s="173" t="s">
        <v>318</v>
      </c>
      <c r="D10" s="390">
        <v>7099</v>
      </c>
      <c r="E10" s="390">
        <v>7099</v>
      </c>
      <c r="F10" s="391">
        <v>100</v>
      </c>
      <c r="G10" s="693"/>
      <c r="H10" s="392">
        <v>217</v>
      </c>
      <c r="I10" s="393" t="s">
        <v>324</v>
      </c>
      <c r="J10" s="390">
        <v>34</v>
      </c>
      <c r="K10" s="390">
        <v>34</v>
      </c>
      <c r="L10" s="171">
        <v>100</v>
      </c>
    </row>
    <row r="11" spans="1:13" ht="38.25" customHeight="1" x14ac:dyDescent="0.15">
      <c r="A11" s="688"/>
      <c r="B11" s="172">
        <v>14</v>
      </c>
      <c r="C11" s="173" t="s">
        <v>317</v>
      </c>
      <c r="D11" s="390">
        <v>19143</v>
      </c>
      <c r="E11" s="390">
        <v>19143</v>
      </c>
      <c r="F11" s="391">
        <v>100</v>
      </c>
      <c r="G11" s="693"/>
      <c r="H11" s="392">
        <v>240</v>
      </c>
      <c r="I11" s="393" t="s">
        <v>323</v>
      </c>
      <c r="J11" s="390">
        <v>13363</v>
      </c>
      <c r="K11" s="390">
        <v>13363</v>
      </c>
      <c r="L11" s="171">
        <v>100</v>
      </c>
    </row>
    <row r="12" spans="1:13" ht="38.25" customHeight="1" x14ac:dyDescent="0.15">
      <c r="A12" s="688"/>
      <c r="B12" s="172">
        <v>15</v>
      </c>
      <c r="C12" s="173" t="s">
        <v>214</v>
      </c>
      <c r="D12" s="390">
        <v>40151</v>
      </c>
      <c r="E12" s="390">
        <v>40151</v>
      </c>
      <c r="F12" s="391">
        <v>100</v>
      </c>
      <c r="G12" s="693"/>
      <c r="H12" s="392">
        <v>241</v>
      </c>
      <c r="I12" s="393" t="s">
        <v>322</v>
      </c>
      <c r="J12" s="390">
        <v>4636</v>
      </c>
      <c r="K12" s="390">
        <v>4636</v>
      </c>
      <c r="L12" s="171">
        <v>100</v>
      </c>
    </row>
    <row r="13" spans="1:13" ht="38.25" customHeight="1" x14ac:dyDescent="0.15">
      <c r="A13" s="688"/>
      <c r="B13" s="172">
        <v>32</v>
      </c>
      <c r="C13" s="173" t="s">
        <v>215</v>
      </c>
      <c r="D13" s="390">
        <v>4010</v>
      </c>
      <c r="E13" s="390">
        <v>4010</v>
      </c>
      <c r="F13" s="391">
        <v>100</v>
      </c>
      <c r="G13" s="693"/>
      <c r="H13" s="392">
        <v>246</v>
      </c>
      <c r="I13" s="393" t="s">
        <v>216</v>
      </c>
      <c r="J13" s="390">
        <v>24967</v>
      </c>
      <c r="K13" s="390">
        <v>21564</v>
      </c>
      <c r="L13" s="171">
        <v>86.4</v>
      </c>
    </row>
    <row r="14" spans="1:13" ht="38.25" customHeight="1" x14ac:dyDescent="0.15">
      <c r="A14" s="688"/>
      <c r="B14" s="172">
        <v>37</v>
      </c>
      <c r="C14" s="173" t="s">
        <v>217</v>
      </c>
      <c r="D14" s="390">
        <v>4190</v>
      </c>
      <c r="E14" s="390">
        <v>4190</v>
      </c>
      <c r="F14" s="391">
        <v>100</v>
      </c>
      <c r="G14" s="693"/>
      <c r="H14" s="392">
        <v>268</v>
      </c>
      <c r="I14" s="133" t="s">
        <v>218</v>
      </c>
      <c r="J14" s="390">
        <v>9788</v>
      </c>
      <c r="K14" s="390">
        <v>9788</v>
      </c>
      <c r="L14" s="171">
        <v>100</v>
      </c>
    </row>
    <row r="15" spans="1:13" ht="38.25" customHeight="1" x14ac:dyDescent="0.15">
      <c r="A15" s="688"/>
      <c r="B15" s="172">
        <v>58</v>
      </c>
      <c r="C15" s="173" t="s">
        <v>219</v>
      </c>
      <c r="D15" s="316">
        <v>14773</v>
      </c>
      <c r="E15" s="316">
        <v>14773</v>
      </c>
      <c r="F15" s="391">
        <v>100</v>
      </c>
      <c r="G15" s="693"/>
      <c r="H15" s="392">
        <v>280</v>
      </c>
      <c r="I15" s="393" t="s">
        <v>220</v>
      </c>
      <c r="J15" s="390">
        <v>6210</v>
      </c>
      <c r="K15" s="390">
        <v>3635</v>
      </c>
      <c r="L15" s="171">
        <v>58.5</v>
      </c>
    </row>
    <row r="16" spans="1:13" ht="18" customHeight="1" x14ac:dyDescent="0.15">
      <c r="A16" s="688"/>
      <c r="B16" s="690">
        <v>65</v>
      </c>
      <c r="C16" s="691" t="s">
        <v>316</v>
      </c>
      <c r="D16" s="134">
        <v>0</v>
      </c>
      <c r="E16" s="135">
        <v>0</v>
      </c>
      <c r="F16" s="136" t="s">
        <v>98</v>
      </c>
      <c r="G16" s="693"/>
      <c r="H16" s="664">
        <v>281</v>
      </c>
      <c r="I16" s="658" t="s">
        <v>321</v>
      </c>
      <c r="J16" s="660">
        <v>5897</v>
      </c>
      <c r="K16" s="660">
        <v>4498</v>
      </c>
      <c r="L16" s="662">
        <v>76.3</v>
      </c>
    </row>
    <row r="17" spans="1:19" ht="18" customHeight="1" x14ac:dyDescent="0.15">
      <c r="A17" s="688"/>
      <c r="B17" s="690"/>
      <c r="C17" s="691"/>
      <c r="D17" s="697" t="s">
        <v>314</v>
      </c>
      <c r="E17" s="698"/>
      <c r="F17" s="699"/>
      <c r="G17" s="693"/>
      <c r="H17" s="664"/>
      <c r="I17" s="658"/>
      <c r="J17" s="660"/>
      <c r="K17" s="660"/>
      <c r="L17" s="662"/>
    </row>
    <row r="18" spans="1:19" ht="18" customHeight="1" x14ac:dyDescent="0.15">
      <c r="A18" s="688"/>
      <c r="B18" s="690">
        <v>70</v>
      </c>
      <c r="C18" s="691" t="s">
        <v>315</v>
      </c>
      <c r="D18" s="660">
        <v>1419</v>
      </c>
      <c r="E18" s="700">
        <v>1419</v>
      </c>
      <c r="F18" s="701">
        <v>100</v>
      </c>
      <c r="G18" s="693"/>
      <c r="H18" s="664">
        <v>307</v>
      </c>
      <c r="I18" s="658" t="s">
        <v>221</v>
      </c>
      <c r="J18" s="660">
        <v>3729</v>
      </c>
      <c r="K18" s="660">
        <v>3729</v>
      </c>
      <c r="L18" s="662">
        <v>100</v>
      </c>
    </row>
    <row r="19" spans="1:19" ht="18" customHeight="1" x14ac:dyDescent="0.15">
      <c r="A19" s="688"/>
      <c r="B19" s="690"/>
      <c r="C19" s="691"/>
      <c r="D19" s="660"/>
      <c r="E19" s="700"/>
      <c r="F19" s="701"/>
      <c r="G19" s="693"/>
      <c r="H19" s="664"/>
      <c r="I19" s="658"/>
      <c r="J19" s="660"/>
      <c r="K19" s="660"/>
      <c r="L19" s="662"/>
    </row>
    <row r="20" spans="1:19" ht="18" customHeight="1" x14ac:dyDescent="0.15">
      <c r="A20" s="688"/>
      <c r="B20" s="172"/>
      <c r="C20" s="113"/>
      <c r="D20" s="134"/>
      <c r="E20" s="135"/>
      <c r="F20" s="136"/>
      <c r="G20" s="693"/>
      <c r="H20" s="656">
        <v>337</v>
      </c>
      <c r="I20" s="658" t="s">
        <v>222</v>
      </c>
      <c r="J20" s="660">
        <v>6238</v>
      </c>
      <c r="K20" s="660">
        <v>6238</v>
      </c>
      <c r="L20" s="662">
        <v>100</v>
      </c>
    </row>
    <row r="21" spans="1:19" ht="18" customHeight="1" x14ac:dyDescent="0.15">
      <c r="A21" s="688"/>
      <c r="B21" s="114"/>
      <c r="C21" s="115"/>
      <c r="D21" s="394"/>
      <c r="E21" s="394"/>
      <c r="F21" s="137"/>
      <c r="G21" s="693"/>
      <c r="H21" s="657"/>
      <c r="I21" s="659"/>
      <c r="J21" s="661"/>
      <c r="K21" s="661"/>
      <c r="L21" s="663"/>
      <c r="M21" s="7"/>
    </row>
    <row r="22" spans="1:19" ht="38.25" customHeight="1" x14ac:dyDescent="0.15">
      <c r="A22" s="689"/>
      <c r="B22" s="116" t="s">
        <v>302</v>
      </c>
      <c r="C22" s="116"/>
      <c r="D22" s="165">
        <v>97702</v>
      </c>
      <c r="E22" s="165">
        <v>97702</v>
      </c>
      <c r="F22" s="137">
        <v>100</v>
      </c>
      <c r="G22" s="694"/>
      <c r="H22" s="667" t="s">
        <v>303</v>
      </c>
      <c r="I22" s="668"/>
      <c r="J22" s="165">
        <v>129582</v>
      </c>
      <c r="K22" s="165">
        <v>121752</v>
      </c>
      <c r="L22" s="166">
        <v>94</v>
      </c>
      <c r="M22" s="7"/>
    </row>
    <row r="23" spans="1:19" ht="38.25" customHeight="1" x14ac:dyDescent="0.15">
      <c r="A23" s="687" t="s">
        <v>210</v>
      </c>
      <c r="B23" s="111">
        <v>120</v>
      </c>
      <c r="C23" s="117" t="s">
        <v>331</v>
      </c>
      <c r="D23" s="161">
        <v>123</v>
      </c>
      <c r="E23" s="161">
        <v>123</v>
      </c>
      <c r="F23" s="162">
        <v>100</v>
      </c>
      <c r="G23" s="669" t="s">
        <v>270</v>
      </c>
      <c r="H23" s="670"/>
      <c r="I23" s="671"/>
      <c r="J23" s="675">
        <v>269330</v>
      </c>
      <c r="K23" s="675">
        <v>261500</v>
      </c>
      <c r="L23" s="665">
        <v>97.1</v>
      </c>
    </row>
    <row r="24" spans="1:19" ht="38.25" customHeight="1" x14ac:dyDescent="0.15">
      <c r="A24" s="689"/>
      <c r="B24" s="114">
        <v>127</v>
      </c>
      <c r="C24" s="115" t="s">
        <v>330</v>
      </c>
      <c r="D24" s="394">
        <v>508</v>
      </c>
      <c r="E24" s="394">
        <v>508</v>
      </c>
      <c r="F24" s="137">
        <v>100</v>
      </c>
      <c r="G24" s="672"/>
      <c r="H24" s="673"/>
      <c r="I24" s="674"/>
      <c r="J24" s="676"/>
      <c r="K24" s="676"/>
      <c r="L24" s="666"/>
      <c r="N24" s="51"/>
      <c r="O24" s="51"/>
      <c r="P24" s="7"/>
      <c r="Q24" s="7"/>
      <c r="R24" s="7"/>
      <c r="S24" s="7"/>
    </row>
    <row r="25" spans="1:19" s="2" customFormat="1" ht="17.25" customHeight="1" x14ac:dyDescent="0.15">
      <c r="A25" s="8" t="s">
        <v>223</v>
      </c>
      <c r="B25" s="1"/>
      <c r="C25" s="1"/>
      <c r="D25" s="1"/>
      <c r="F25" s="1"/>
      <c r="G25" s="1"/>
      <c r="H25" s="1"/>
      <c r="I25" s="1"/>
      <c r="J25" s="1"/>
      <c r="K25" s="1"/>
      <c r="L25" s="64"/>
      <c r="M25" s="1"/>
    </row>
    <row r="26" spans="1:19" s="2" customFormat="1" ht="13.5" customHeight="1" x14ac:dyDescent="0.15">
      <c r="A26"/>
      <c r="B26"/>
      <c r="C26"/>
      <c r="D26"/>
      <c r="E26"/>
      <c r="F26"/>
      <c r="G26"/>
      <c r="H26"/>
      <c r="I26"/>
      <c r="J26" s="50"/>
      <c r="K26" s="51"/>
      <c r="L26" s="65"/>
      <c r="M26" s="1"/>
    </row>
    <row r="27" spans="1:19" x14ac:dyDescent="0.15">
      <c r="G27" s="2"/>
      <c r="J27" s="51"/>
      <c r="K27" s="51"/>
      <c r="L27" s="66"/>
    </row>
    <row r="28" spans="1:19" x14ac:dyDescent="0.15">
      <c r="A28" s="9"/>
      <c r="H28" s="10"/>
      <c r="I28" s="10"/>
      <c r="J28" s="52"/>
      <c r="K28" s="52"/>
      <c r="L28" s="67"/>
    </row>
    <row r="29" spans="1:19" x14ac:dyDescent="0.15">
      <c r="G29" s="9"/>
      <c r="H29" s="10"/>
      <c r="J29" s="53"/>
      <c r="K29" s="53"/>
      <c r="L29" s="68"/>
    </row>
    <row r="30" spans="1:19" x14ac:dyDescent="0.15">
      <c r="J30" s="7"/>
      <c r="K30" s="7"/>
      <c r="L30" s="68"/>
    </row>
    <row r="31" spans="1:19" x14ac:dyDescent="0.15">
      <c r="I31" s="41"/>
      <c r="J31" s="53"/>
      <c r="K31" s="7"/>
      <c r="L31" s="68"/>
    </row>
    <row r="32" spans="1:19" x14ac:dyDescent="0.15">
      <c r="J32" s="7"/>
      <c r="K32" s="7"/>
      <c r="L32" s="68"/>
    </row>
    <row r="33" spans="10:12" x14ac:dyDescent="0.15">
      <c r="J33" s="53"/>
      <c r="K33" s="53"/>
      <c r="L33" s="68"/>
    </row>
  </sheetData>
  <mergeCells count="39"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L23:L24"/>
    <mergeCell ref="H22:I22"/>
    <mergeCell ref="G23:I24"/>
    <mergeCell ref="J23:J24"/>
    <mergeCell ref="K23:K2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topLeftCell="B1" zoomScale="130" zoomScaleNormal="100" zoomScaleSheetLayoutView="130" workbookViewId="0">
      <selection activeCell="B52" sqref="A52:XFD59"/>
    </sheetView>
  </sheetViews>
  <sheetFormatPr defaultColWidth="9" defaultRowHeight="12" x14ac:dyDescent="0.15"/>
  <cols>
    <col min="1" max="1" width="9.25" style="13" customWidth="1"/>
    <col min="2" max="2" width="12.125" style="13" customWidth="1"/>
    <col min="3" max="9" width="9.25" style="13" customWidth="1"/>
    <col min="10" max="12" width="14.125" style="13" customWidth="1"/>
    <col min="13" max="16384" width="9" style="13"/>
  </cols>
  <sheetData>
    <row r="1" spans="1:13" ht="18.75" x14ac:dyDescent="0.15">
      <c r="A1" s="499" t="s">
        <v>305</v>
      </c>
      <c r="B1" s="499"/>
      <c r="C1" s="499"/>
      <c r="D1" s="499"/>
      <c r="E1" s="499"/>
      <c r="F1" s="499"/>
      <c r="G1" s="499"/>
      <c r="H1" s="499"/>
      <c r="I1" s="499"/>
      <c r="J1" s="389"/>
      <c r="K1" s="389"/>
      <c r="L1" s="389"/>
    </row>
    <row r="2" spans="1:13" ht="12.75" customHeight="1" x14ac:dyDescent="0.15">
      <c r="A2" s="386"/>
      <c r="B2" s="386"/>
      <c r="C2" s="386"/>
      <c r="D2" s="386"/>
      <c r="E2" s="386"/>
      <c r="F2" s="386"/>
      <c r="G2" s="386"/>
      <c r="H2" s="386"/>
      <c r="I2" s="386"/>
      <c r="J2" s="389"/>
      <c r="K2" s="389"/>
      <c r="L2" s="389"/>
    </row>
    <row r="3" spans="1:13" s="265" customFormat="1" x14ac:dyDescent="0.15">
      <c r="B3" s="167" t="s">
        <v>1</v>
      </c>
      <c r="C3" s="300"/>
      <c r="D3" s="300"/>
      <c r="E3" s="300"/>
      <c r="F3" s="300"/>
    </row>
    <row r="4" spans="1:13" s="265" customFormat="1" x14ac:dyDescent="0.15">
      <c r="B4" s="260" t="s">
        <v>499</v>
      </c>
      <c r="C4" s="310"/>
      <c r="D4" s="310"/>
      <c r="E4" s="310"/>
      <c r="F4" s="310"/>
      <c r="G4" s="310"/>
      <c r="H4" s="266" t="s">
        <v>224</v>
      </c>
    </row>
    <row r="5" spans="1:13" ht="14.25" x14ac:dyDescent="0.15">
      <c r="B5" s="415" t="s">
        <v>481</v>
      </c>
      <c r="C5" s="416" t="s">
        <v>488</v>
      </c>
      <c r="D5" s="416" t="s">
        <v>489</v>
      </c>
      <c r="E5" s="416" t="s">
        <v>490</v>
      </c>
      <c r="F5" s="416" t="s">
        <v>491</v>
      </c>
      <c r="G5" s="417" t="s">
        <v>492</v>
      </c>
      <c r="H5" s="432" t="s">
        <v>493</v>
      </c>
      <c r="I5" s="29"/>
    </row>
    <row r="6" spans="1:13" ht="14.25" x14ac:dyDescent="0.15">
      <c r="B6" s="418" t="s">
        <v>498</v>
      </c>
      <c r="C6" s="414">
        <v>5391423</v>
      </c>
      <c r="D6" s="414">
        <v>5420123</v>
      </c>
      <c r="E6" s="413">
        <v>5415624</v>
      </c>
      <c r="F6" s="413">
        <v>5369301</v>
      </c>
      <c r="G6" s="419">
        <v>4690761</v>
      </c>
      <c r="H6" s="447">
        <v>4804728</v>
      </c>
      <c r="I6" s="29"/>
    </row>
    <row r="7" spans="1:13" ht="14.25" x14ac:dyDescent="0.15">
      <c r="B7" s="420"/>
      <c r="C7" s="421"/>
      <c r="D7" s="422"/>
      <c r="E7" s="422"/>
      <c r="F7" s="423"/>
      <c r="G7" s="378"/>
      <c r="H7" s="29"/>
      <c r="I7" s="29"/>
    </row>
    <row r="8" spans="1:13" ht="14.25" x14ac:dyDescent="0.15">
      <c r="B8" s="446" t="s">
        <v>500</v>
      </c>
      <c r="C8" s="424"/>
      <c r="D8" s="424"/>
      <c r="E8" s="425"/>
      <c r="F8" s="425"/>
      <c r="G8" s="426"/>
      <c r="H8" s="29"/>
      <c r="I8" s="29"/>
    </row>
    <row r="9" spans="1:13" ht="14.25" x14ac:dyDescent="0.15">
      <c r="B9" s="415" t="s">
        <v>481</v>
      </c>
      <c r="C9" s="427" t="s">
        <v>495</v>
      </c>
      <c r="D9" s="428" t="s">
        <v>13</v>
      </c>
      <c r="E9" s="428" t="s">
        <v>14</v>
      </c>
      <c r="F9" s="428" t="s">
        <v>15</v>
      </c>
      <c r="G9" s="428" t="s">
        <v>16</v>
      </c>
      <c r="H9" s="429" t="s">
        <v>17</v>
      </c>
      <c r="I9" s="29"/>
      <c r="J9" s="29"/>
      <c r="K9" s="29"/>
      <c r="L9" s="36"/>
    </row>
    <row r="10" spans="1:13" ht="15" customHeight="1" x14ac:dyDescent="0.15">
      <c r="B10" s="418" t="s">
        <v>494</v>
      </c>
      <c r="C10" s="414">
        <v>325664</v>
      </c>
      <c r="D10" s="414">
        <v>339542</v>
      </c>
      <c r="E10" s="414">
        <v>425887</v>
      </c>
      <c r="F10" s="413">
        <v>407302</v>
      </c>
      <c r="G10" s="413">
        <v>396881</v>
      </c>
      <c r="H10" s="430">
        <v>396440</v>
      </c>
      <c r="M10" s="20"/>
    </row>
    <row r="11" spans="1:13" ht="15" customHeight="1" x14ac:dyDescent="0.15">
      <c r="B11" s="449"/>
      <c r="C11" s="450"/>
      <c r="D11" s="450"/>
      <c r="E11" s="450"/>
      <c r="F11" s="430"/>
      <c r="G11" s="430"/>
      <c r="H11" s="430"/>
      <c r="M11" s="20"/>
    </row>
    <row r="12" spans="1:13" s="15" customFormat="1" ht="15" customHeight="1" x14ac:dyDescent="0.15">
      <c r="B12" s="415" t="s">
        <v>481</v>
      </c>
      <c r="C12" s="428" t="s">
        <v>482</v>
      </c>
      <c r="D12" s="428" t="s">
        <v>483</v>
      </c>
      <c r="E12" s="428" t="s">
        <v>484</v>
      </c>
      <c r="F12" s="428" t="s">
        <v>485</v>
      </c>
      <c r="G12" s="428" t="s">
        <v>486</v>
      </c>
      <c r="H12" s="429" t="s">
        <v>487</v>
      </c>
    </row>
    <row r="13" spans="1:13" ht="15" customHeight="1" x14ac:dyDescent="0.15">
      <c r="B13" s="418" t="s">
        <v>494</v>
      </c>
      <c r="C13" s="414">
        <v>419410</v>
      </c>
      <c r="D13" s="414">
        <v>386280</v>
      </c>
      <c r="E13" s="414">
        <v>385933</v>
      </c>
      <c r="F13" s="414">
        <v>440779</v>
      </c>
      <c r="G13" s="413">
        <v>444219</v>
      </c>
      <c r="H13" s="445">
        <v>436391</v>
      </c>
      <c r="I13" s="20"/>
    </row>
    <row r="14" spans="1:13" ht="15" customHeight="1" x14ac:dyDescent="0.15">
      <c r="B14" s="34" t="s">
        <v>226</v>
      </c>
      <c r="C14" s="410"/>
      <c r="D14" s="410"/>
      <c r="E14" s="411"/>
      <c r="F14" s="411"/>
      <c r="G14" s="411"/>
      <c r="H14" s="28"/>
    </row>
    <row r="15" spans="1:13" ht="15" customHeight="1" x14ac:dyDescent="0.15">
      <c r="A15" s="431"/>
      <c r="B15" s="412"/>
      <c r="C15" s="412"/>
      <c r="D15" s="412"/>
      <c r="E15" s="411"/>
      <c r="F15" s="411"/>
      <c r="G15" s="411"/>
      <c r="H15" s="28"/>
    </row>
    <row r="17" spans="2:2" x14ac:dyDescent="0.15">
      <c r="B17" s="20"/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8 運輸・通信</vt:lpstr>
      <vt:lpstr>19表、20表</vt:lpstr>
      <vt:lpstr>8‐1、8-2</vt:lpstr>
      <vt:lpstr>8‐3、8-4、8-5</vt:lpstr>
      <vt:lpstr>8‐6、8-7 </vt:lpstr>
      <vt:lpstr>8‐8 国・県道路交通量調査 </vt:lpstr>
      <vt:lpstr>8‐9、8-10、8-11</vt:lpstr>
      <vt:lpstr>8‐12 国道及び県道</vt:lpstr>
      <vt:lpstr>8-13 東北自動車道鹿沼IC出入状況</vt:lpstr>
      <vt:lpstr>8‐15、8‐16、8-17</vt:lpstr>
      <vt:lpstr>'19表、20表'!Print_Area</vt:lpstr>
      <vt:lpstr>'8 運輸・通信'!Print_Area</vt:lpstr>
      <vt:lpstr>'8‐1、8-2'!Print_Area</vt:lpstr>
      <vt:lpstr>'8‐12 国道及び県道'!Print_Area</vt:lpstr>
      <vt:lpstr>'8-13 東北自動車道鹿沼IC出入状況'!Print_Area</vt:lpstr>
      <vt:lpstr>'8‐15、8‐16、8-17'!Print_Area</vt:lpstr>
      <vt:lpstr>'8‐3、8-4、8-5'!Print_Area</vt:lpstr>
      <vt:lpstr>'8‐6、8-7 '!Print_Area</vt:lpstr>
      <vt:lpstr>'8‐8 国・県道路交通量調査 '!Print_Area</vt:lpstr>
      <vt:lpstr>'8‐9、8-10、8-11'!Print_Area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2023-02-27T05:43:23Z</cp:lastPrinted>
  <dcterms:created xsi:type="dcterms:W3CDTF">1997-01-08T22:48:59Z</dcterms:created>
  <dcterms:modified xsi:type="dcterms:W3CDTF">2023-04-05T02:44:55Z</dcterms:modified>
</cp:coreProperties>
</file>