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46" yWindow="65236" windowWidth="15000" windowHeight="8460" tabRatio="603" activeTab="0"/>
  </bookViews>
  <sheets>
    <sheet name="5-1" sheetId="1" r:id="rId1"/>
    <sheet name="5-2" sheetId="2" r:id="rId2"/>
    <sheet name="5-3" sheetId="3" r:id="rId3"/>
    <sheet name="5-4" sheetId="4" r:id="rId4"/>
    <sheet name="5-5" sheetId="5" r:id="rId5"/>
  </sheets>
  <definedNames>
    <definedName name="_xlnm.Print_Area" localSheetId="1">'5-2'!$A$1:$K$31</definedName>
  </definedNames>
  <calcPr fullCalcOnLoad="1"/>
</workbook>
</file>

<file path=xl/sharedStrings.xml><?xml version="1.0" encoding="utf-8"?>
<sst xmlns="http://schemas.openxmlformats.org/spreadsheetml/2006/main" count="260" uniqueCount="110">
  <si>
    <t>総     数</t>
  </si>
  <si>
    <t>-</t>
  </si>
  <si>
    <t>資料：工業統計調査</t>
  </si>
  <si>
    <t>（単位：万円）</t>
  </si>
  <si>
    <t>産業別</t>
  </si>
  <si>
    <t>（単位：所）</t>
  </si>
  <si>
    <t>（各年12月31日現在）</t>
  </si>
  <si>
    <t>年次</t>
  </si>
  <si>
    <t>総数</t>
  </si>
  <si>
    <t>1～3人</t>
  </si>
  <si>
    <t>4～9人</t>
  </si>
  <si>
    <t>10～19人</t>
  </si>
  <si>
    <t>20～29人</t>
  </si>
  <si>
    <t>30～99人</t>
  </si>
  <si>
    <t>100～299人</t>
  </si>
  <si>
    <t>300～499人</t>
  </si>
  <si>
    <t>500人以上</t>
  </si>
  <si>
    <t>原材料使用額・製造品出荷額等･生産額及び資産投資総額</t>
  </si>
  <si>
    <t>事業所数</t>
  </si>
  <si>
    <t>従業者数</t>
  </si>
  <si>
    <t>現金給与総額</t>
  </si>
  <si>
    <t>原材料使用額</t>
  </si>
  <si>
    <t>製造品出荷額等</t>
  </si>
  <si>
    <t>資産投資総額</t>
  </si>
  <si>
    <t>実数</t>
  </si>
  <si>
    <t>構成比</t>
  </si>
  <si>
    <t>付加価値額</t>
  </si>
  <si>
    <t>食料品製造業</t>
  </si>
  <si>
    <t>飲料・たばこ・飼料製造業</t>
  </si>
  <si>
    <t>繊維工業</t>
  </si>
  <si>
    <t>木材・木製品製造業(家具を除く)</t>
  </si>
  <si>
    <t>家具・装備品製造業</t>
  </si>
  <si>
    <t>パルプ・紙・紙加工品製造業</t>
  </si>
  <si>
    <t>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</si>
  <si>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</si>
  <si>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</si>
  <si>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</si>
  <si>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</si>
  <si>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</si>
  <si>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</si>
  <si>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</si>
  <si>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</si>
  <si>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</si>
  <si>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</si>
  <si>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</si>
  <si>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</si>
  <si>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その他の製造業</t>
  </si>
  <si>
    <t>（単位：万円）</t>
  </si>
  <si>
    <t>（各年12月31日現在）</t>
  </si>
  <si>
    <t>区分</t>
  </si>
  <si>
    <t>事業所数</t>
  </si>
  <si>
    <t>従業者数</t>
  </si>
  <si>
    <t>製造品出荷額等</t>
  </si>
  <si>
    <t>付加価値額</t>
  </si>
  <si>
    <t>資産投資額</t>
  </si>
  <si>
    <t>実数</t>
  </si>
  <si>
    <t>指数</t>
  </si>
  <si>
    <t>4～9人</t>
  </si>
  <si>
    <t>10～19人</t>
  </si>
  <si>
    <t>20～29人</t>
  </si>
  <si>
    <t>30～99人</t>
  </si>
  <si>
    <t>100～299人</t>
  </si>
  <si>
    <t>300人以上</t>
  </si>
  <si>
    <t>資料：工業統計調査</t>
  </si>
  <si>
    <t>5-1　　　　工　　業　　の　</t>
  </si>
  <si>
    <t>　　5-3  産業別事業所数・従業者数・現金給与総額・</t>
  </si>
  <si>
    <t>(付加価値額)</t>
  </si>
  <si>
    <t>10～19人</t>
  </si>
  <si>
    <t>20～29人</t>
  </si>
  <si>
    <t>100～299人</t>
  </si>
  <si>
    <t>300人以上</t>
  </si>
  <si>
    <t>　</t>
  </si>
  <si>
    <t>(資産投資額)</t>
  </si>
  <si>
    <t>従業者数</t>
  </si>
  <si>
    <t>（単位：人・万円）</t>
  </si>
  <si>
    <t>年初在庫額</t>
  </si>
  <si>
    <t>年末在庫額</t>
  </si>
  <si>
    <t>減価償却額</t>
  </si>
  <si>
    <t>産業中分類</t>
  </si>
  <si>
    <t>原材料使用額等</t>
  </si>
  <si>
    <t>製造品出荷額等</t>
  </si>
  <si>
    <t>資産投資額</t>
  </si>
  <si>
    <t>(注）従業者4人以上の事業所</t>
  </si>
  <si>
    <t xml:space="preserve"> 5-2　産業中分類                別統計表　</t>
  </si>
  <si>
    <t>X</t>
  </si>
  <si>
    <t>電子部品・デバイス・電子回路製造業</t>
  </si>
  <si>
    <t>はん用機械器具製造業</t>
  </si>
  <si>
    <t>生産用機械器具製造業</t>
  </si>
  <si>
    <t>業務用機械器具製造業</t>
  </si>
  <si>
    <t>X</t>
  </si>
  <si>
    <t>-</t>
  </si>
  <si>
    <t>5-4　　　規　模　別　事　業　所　数　の　推　移　</t>
  </si>
  <si>
    <t xml:space="preserve"> 5-5　従業者規模別1人当り付加価値額・資産投資額の推移　</t>
  </si>
  <si>
    <t>　    推　　移</t>
  </si>
  <si>
    <t>-</t>
  </si>
  <si>
    <t>-</t>
  </si>
  <si>
    <t>-</t>
  </si>
  <si>
    <t>　　　　　　　　　　　X</t>
  </si>
  <si>
    <t>平成17年</t>
  </si>
  <si>
    <t>（注） 従業者4人以上の事業所      指数は平成17年＝100</t>
  </si>
  <si>
    <t>平成17年</t>
  </si>
  <si>
    <t>（注1） 従業者4人以上の事業所、 但し、H17、20年は全数調査である。</t>
  </si>
  <si>
    <t>（注） 従業者4人以上の事業所　　</t>
  </si>
  <si>
    <t>（平成2１年12月31日現在）</t>
  </si>
  <si>
    <t>（平成2１年12月31日現在）</t>
  </si>
  <si>
    <t>-</t>
  </si>
  <si>
    <t>-</t>
  </si>
  <si>
    <t>X</t>
  </si>
  <si>
    <t>-</t>
  </si>
  <si>
    <t>-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</si>
</sst>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\(#,##0\)"/>
    <numFmt numFmtId="179" formatCode="#,##0.0;[Red]\-#,##0.0"/>
    <numFmt numFmtId="180" formatCode="0.0000000"/>
    <numFmt numFmtId="181" formatCode="0.0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_ ;[Red]\-#,##0\ "/>
    <numFmt numFmtId="188" formatCode="#,##0_);[Red]\(#,##0\)"/>
    <numFmt numFmtId="189" formatCode="#,##0.0_ ;[Red]\-#,##0.0\ "/>
    <numFmt numFmtId="190" formatCode="0_ "/>
    <numFmt numFmtId="191" formatCode="0_);\(0\)"/>
    <numFmt numFmtId="192" formatCode="0.0_);\(0.0\)"/>
    <numFmt numFmtId="193" formatCode="0_);[Red]\(0\)"/>
    <numFmt numFmtId="194" formatCode="#,##0;&quot;△ &quot;#,##0"/>
    <numFmt numFmtId="195" formatCode="0;&quot;△ &quot;0"/>
    <numFmt numFmtId="196" formatCode="0.0;&quot;△ &quot;0.0"/>
    <numFmt numFmtId="197" formatCode="0.0_);[Red]\(0.0\)"/>
    <numFmt numFmtId="198" formatCode="0.00_ "/>
    <numFmt numFmtId="199" formatCode="0.0_ "/>
    <numFmt numFmtId="200" formatCode="&quot;\&quot;#,##0_);[Red]\(&quot;\&quot;#,##0\)"/>
    <numFmt numFmtId="201" formatCode="#,##0.0"/>
    <numFmt numFmtId="202" formatCode="#,##0.0_);\(#,##0.0\)"/>
    <numFmt numFmtId="203" formatCode="#,##0.0_);[Red]\(#,##0.0\)"/>
    <numFmt numFmtId="204" formatCode="#,##0.0;&quot;△ &quot;#,##0.0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0"/>
      <color indexed="10"/>
      <name val="ＭＳ Ｐ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sz val="20"/>
      <name val="ＭＳ Ｐゴシック"/>
      <family val="3"/>
    </font>
    <font>
      <sz val="8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3" fillId="0" borderId="0" xfId="21" applyFont="1" applyAlignment="1">
      <alignment vertical="center"/>
      <protection/>
    </xf>
    <xf numFmtId="0" fontId="2" fillId="0" borderId="0" xfId="21" applyFont="1" applyAlignment="1">
      <alignment vertical="center"/>
      <protection/>
    </xf>
    <xf numFmtId="176" fontId="2" fillId="0" borderId="1" xfId="21" applyNumberFormat="1" applyFont="1" applyBorder="1" applyAlignment="1">
      <alignment vertical="center"/>
      <protection/>
    </xf>
    <xf numFmtId="176" fontId="2" fillId="0" borderId="1" xfId="21" applyNumberFormat="1" applyFont="1" applyBorder="1" applyAlignment="1">
      <alignment horizontal="right" vertical="center"/>
      <protection/>
    </xf>
    <xf numFmtId="0" fontId="5" fillId="0" borderId="0" xfId="21" applyFont="1" applyAlignment="1">
      <alignment vertical="center"/>
      <protection/>
    </xf>
    <xf numFmtId="0" fontId="5" fillId="0" borderId="2" xfId="21" applyFont="1" applyBorder="1" applyAlignment="1">
      <alignment horizontal="distributed"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2" fillId="0" borderId="4" xfId="21" applyFont="1" applyBorder="1" applyAlignment="1">
      <alignment horizontal="distributed"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5" xfId="21" applyFont="1" applyBorder="1" applyAlignment="1">
      <alignment horizontal="distributed" vertical="center"/>
      <protection/>
    </xf>
    <xf numFmtId="0" fontId="5" fillId="0" borderId="6" xfId="21" applyFont="1" applyBorder="1" applyAlignment="1">
      <alignment horizontal="distributed" vertical="center"/>
      <protection/>
    </xf>
    <xf numFmtId="38" fontId="2" fillId="0" borderId="0" xfId="17" applyFont="1" applyAlignment="1">
      <alignment vertical="center"/>
    </xf>
    <xf numFmtId="38" fontId="2" fillId="0" borderId="5" xfId="17" applyFont="1" applyBorder="1" applyAlignment="1">
      <alignment horizontal="distributed" vertical="center"/>
    </xf>
    <xf numFmtId="38" fontId="2" fillId="0" borderId="6" xfId="17" applyFont="1" applyBorder="1" applyAlignment="1">
      <alignment horizontal="distributed" vertical="center"/>
    </xf>
    <xf numFmtId="38" fontId="2" fillId="0" borderId="0" xfId="17" applyFont="1" applyAlignment="1">
      <alignment horizontal="right" vertical="center"/>
    </xf>
    <xf numFmtId="176" fontId="2" fillId="0" borderId="1" xfId="21" applyNumberFormat="1" applyFont="1" applyFill="1" applyBorder="1" applyAlignment="1">
      <alignment vertical="center"/>
      <protection/>
    </xf>
    <xf numFmtId="176" fontId="2" fillId="0" borderId="1" xfId="21" applyNumberFormat="1" applyFont="1" applyFill="1" applyBorder="1" applyAlignment="1">
      <alignment horizontal="right" vertical="center"/>
      <protection/>
    </xf>
    <xf numFmtId="176" fontId="2" fillId="0" borderId="7" xfId="21" applyNumberFormat="1" applyFont="1" applyFill="1" applyBorder="1" applyAlignment="1">
      <alignment vertical="center"/>
      <protection/>
    </xf>
    <xf numFmtId="0" fontId="3" fillId="0" borderId="0" xfId="21" applyFont="1" applyAlignment="1">
      <alignment horizontal="right" vertical="center"/>
      <protection/>
    </xf>
    <xf numFmtId="0" fontId="3" fillId="0" borderId="0" xfId="21" applyFont="1" applyAlignment="1">
      <alignment horizontal="center" vertical="center"/>
      <protection/>
    </xf>
    <xf numFmtId="38" fontId="4" fillId="0" borderId="0" xfId="17" applyFont="1" applyAlignment="1">
      <alignment vertical="center"/>
    </xf>
    <xf numFmtId="38" fontId="2" fillId="0" borderId="0" xfId="17" applyFont="1" applyFill="1" applyBorder="1" applyAlignment="1">
      <alignment horizontal="right" vertical="center"/>
    </xf>
    <xf numFmtId="38" fontId="2" fillId="0" borderId="2" xfId="17" applyFont="1" applyBorder="1" applyAlignment="1">
      <alignment horizontal="distributed" vertical="center"/>
    </xf>
    <xf numFmtId="0" fontId="5" fillId="0" borderId="3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vertical="center"/>
      <protection/>
    </xf>
    <xf numFmtId="176" fontId="2" fillId="0" borderId="0" xfId="21" applyNumberFormat="1" applyFont="1" applyAlignment="1">
      <alignment vertical="center"/>
      <protection/>
    </xf>
    <xf numFmtId="38" fontId="9" fillId="0" borderId="0" xfId="17" applyFont="1" applyAlignment="1">
      <alignment vertical="center"/>
    </xf>
    <xf numFmtId="38" fontId="10" fillId="0" borderId="0" xfId="17" applyFont="1" applyAlignment="1">
      <alignment horizontal="right" vertical="center"/>
    </xf>
    <xf numFmtId="38" fontId="10" fillId="0" borderId="0" xfId="17" applyFont="1" applyAlignment="1">
      <alignment horizontal="left" vertical="center"/>
    </xf>
    <xf numFmtId="38" fontId="10" fillId="0" borderId="0" xfId="17" applyFont="1" applyAlignment="1">
      <alignment vertical="center"/>
    </xf>
    <xf numFmtId="0" fontId="12" fillId="0" borderId="0" xfId="21" applyFont="1" applyAlignment="1">
      <alignment horizontal="center" vertical="center"/>
      <protection/>
    </xf>
    <xf numFmtId="0" fontId="4" fillId="0" borderId="8" xfId="21" applyFont="1" applyBorder="1" applyAlignment="1">
      <alignment horizontal="distributed" vertical="center"/>
      <protection/>
    </xf>
    <xf numFmtId="176" fontId="5" fillId="0" borderId="0" xfId="21" applyNumberFormat="1" applyFont="1" applyAlignment="1">
      <alignment vertical="center"/>
      <protection/>
    </xf>
    <xf numFmtId="38" fontId="12" fillId="0" borderId="0" xfId="17" applyFont="1" applyAlignment="1">
      <alignment horizontal="left" vertical="center"/>
    </xf>
    <xf numFmtId="38" fontId="2" fillId="0" borderId="0" xfId="17" applyFont="1" applyBorder="1" applyAlignment="1">
      <alignment vertical="center"/>
    </xf>
    <xf numFmtId="38" fontId="3" fillId="0" borderId="0" xfId="17" applyFont="1" applyAlignment="1">
      <alignment horizontal="left" vertical="center"/>
    </xf>
    <xf numFmtId="38" fontId="11" fillId="0" borderId="2" xfId="17" applyFont="1" applyBorder="1" applyAlignment="1">
      <alignment horizontal="distributed" vertical="center"/>
    </xf>
    <xf numFmtId="0" fontId="5" fillId="0" borderId="0" xfId="21" applyFont="1" applyAlignment="1">
      <alignment horizontal="left" vertical="center"/>
      <protection/>
    </xf>
    <xf numFmtId="38" fontId="2" fillId="0" borderId="0" xfId="17" applyFont="1" applyAlignment="1">
      <alignment horizontal="distributed" vertical="center"/>
    </xf>
    <xf numFmtId="38" fontId="11" fillId="0" borderId="3" xfId="17" applyFont="1" applyBorder="1" applyAlignment="1">
      <alignment horizontal="center" vertical="center"/>
    </xf>
    <xf numFmtId="187" fontId="2" fillId="0" borderId="1" xfId="17" applyNumberFormat="1" applyFont="1" applyBorder="1" applyAlignment="1">
      <alignment vertical="center"/>
    </xf>
    <xf numFmtId="187" fontId="2" fillId="0" borderId="7" xfId="17" applyNumberFormat="1" applyFont="1" applyBorder="1" applyAlignment="1">
      <alignment vertical="center"/>
    </xf>
    <xf numFmtId="187" fontId="2" fillId="0" borderId="1" xfId="17" applyNumberFormat="1" applyFont="1" applyBorder="1" applyAlignment="1">
      <alignment horizontal="right" vertical="center"/>
    </xf>
    <xf numFmtId="187" fontId="2" fillId="0" borderId="7" xfId="17" applyNumberFormat="1" applyFont="1" applyBorder="1" applyAlignment="1">
      <alignment horizontal="right" vertical="center"/>
    </xf>
    <xf numFmtId="187" fontId="4" fillId="0" borderId="0" xfId="17" applyNumberFormat="1" applyFont="1" applyBorder="1" applyAlignment="1">
      <alignment horizontal="right" vertical="center"/>
    </xf>
    <xf numFmtId="187" fontId="2" fillId="0" borderId="0" xfId="17" applyNumberFormat="1" applyFont="1" applyBorder="1" applyAlignment="1">
      <alignment horizontal="right" vertical="center"/>
    </xf>
    <xf numFmtId="0" fontId="3" fillId="0" borderId="0" xfId="21" applyFont="1" applyBorder="1" applyAlignment="1">
      <alignment vertical="center"/>
      <protection/>
    </xf>
    <xf numFmtId="0" fontId="3" fillId="0" borderId="0" xfId="21" applyFont="1" applyBorder="1" applyAlignment="1">
      <alignment horizontal="right" vertical="center"/>
      <protection/>
    </xf>
    <xf numFmtId="38" fontId="3" fillId="0" borderId="9" xfId="17" applyFont="1" applyFill="1" applyBorder="1" applyAlignment="1">
      <alignment vertical="center"/>
    </xf>
    <xf numFmtId="38" fontId="3" fillId="0" borderId="0" xfId="17" applyFont="1" applyFill="1" applyBorder="1" applyAlignment="1">
      <alignment/>
    </xf>
    <xf numFmtId="38" fontId="3" fillId="0" borderId="0" xfId="17" applyFont="1" applyFill="1" applyBorder="1" applyAlignment="1">
      <alignment vertical="top"/>
    </xf>
    <xf numFmtId="38" fontId="3" fillId="0" borderId="0" xfId="17" applyFont="1" applyFill="1" applyAlignment="1">
      <alignment/>
    </xf>
    <xf numFmtId="38" fontId="14" fillId="0" borderId="0" xfId="17" applyFont="1" applyFill="1" applyBorder="1" applyAlignment="1">
      <alignment horizontal="distributed" vertical="center" wrapText="1"/>
    </xf>
    <xf numFmtId="38" fontId="14" fillId="0" borderId="0" xfId="17" applyFont="1" applyFill="1" applyAlignment="1">
      <alignment horizontal="distributed"/>
    </xf>
    <xf numFmtId="38" fontId="15" fillId="0" borderId="0" xfId="17" applyFont="1" applyFill="1" applyAlignment="1">
      <alignment/>
    </xf>
    <xf numFmtId="38" fontId="6" fillId="0" borderId="0" xfId="17" applyFont="1" applyFill="1" applyAlignment="1">
      <alignment/>
    </xf>
    <xf numFmtId="38" fontId="6" fillId="0" borderId="0" xfId="17" applyFont="1" applyFill="1" applyBorder="1" applyAlignment="1">
      <alignment horizontal="right" vertical="center"/>
    </xf>
    <xf numFmtId="38" fontId="14" fillId="0" borderId="0" xfId="17" applyFont="1" applyFill="1" applyAlignment="1">
      <alignment/>
    </xf>
    <xf numFmtId="38" fontId="14" fillId="0" borderId="0" xfId="17" applyFont="1" applyFill="1" applyAlignment="1">
      <alignment horizontal="right"/>
    </xf>
    <xf numFmtId="38" fontId="14" fillId="0" borderId="0" xfId="17" applyFont="1" applyFill="1" applyBorder="1" applyAlignment="1">
      <alignment/>
    </xf>
    <xf numFmtId="38" fontId="14" fillId="0" borderId="0" xfId="17" applyFont="1" applyFill="1" applyBorder="1" applyAlignment="1">
      <alignment vertical="center"/>
    </xf>
    <xf numFmtId="38" fontId="17" fillId="0" borderId="0" xfId="17" applyFont="1" applyFill="1" applyAlignment="1">
      <alignment/>
    </xf>
    <xf numFmtId="38" fontId="17" fillId="0" borderId="0" xfId="17" applyFont="1" applyFill="1" applyAlignment="1">
      <alignment horizontal="left"/>
    </xf>
    <xf numFmtId="0" fontId="11" fillId="0" borderId="2" xfId="21" applyFont="1" applyBorder="1" applyAlignment="1">
      <alignment horizontal="distributed" vertical="center"/>
      <protection/>
    </xf>
    <xf numFmtId="0" fontId="11" fillId="0" borderId="5" xfId="21" applyFont="1" applyBorder="1" applyAlignment="1">
      <alignment horizontal="distributed" vertical="center"/>
      <protection/>
    </xf>
    <xf numFmtId="0" fontId="11" fillId="0" borderId="6" xfId="21" applyFont="1" applyBorder="1" applyAlignment="1">
      <alignment horizontal="distributed" vertical="center"/>
      <protection/>
    </xf>
    <xf numFmtId="0" fontId="11" fillId="0" borderId="0" xfId="21" applyFont="1" applyBorder="1" applyAlignment="1">
      <alignment vertical="center"/>
      <protection/>
    </xf>
    <xf numFmtId="0" fontId="11" fillId="0" borderId="0" xfId="21" applyFont="1" applyAlignment="1">
      <alignment vertical="center"/>
      <protection/>
    </xf>
    <xf numFmtId="177" fontId="11" fillId="0" borderId="1" xfId="21" applyNumberFormat="1" applyFont="1" applyFill="1" applyBorder="1" applyAlignment="1">
      <alignment vertical="center"/>
      <protection/>
    </xf>
    <xf numFmtId="177" fontId="11" fillId="0" borderId="7" xfId="21" applyNumberFormat="1" applyFont="1" applyFill="1" applyBorder="1" applyAlignment="1">
      <alignment vertical="center"/>
      <protection/>
    </xf>
    <xf numFmtId="177" fontId="11" fillId="0" borderId="7" xfId="21" applyNumberFormat="1" applyFont="1" applyBorder="1" applyAlignment="1">
      <alignment vertical="center"/>
      <protection/>
    </xf>
    <xf numFmtId="177" fontId="11" fillId="0" borderId="1" xfId="21" applyNumberFormat="1" applyFont="1" applyBorder="1" applyAlignment="1">
      <alignment vertical="center"/>
      <protection/>
    </xf>
    <xf numFmtId="176" fontId="11" fillId="0" borderId="1" xfId="21" applyNumberFormat="1" applyFont="1" applyFill="1" applyBorder="1" applyAlignment="1">
      <alignment vertical="center"/>
      <protection/>
    </xf>
    <xf numFmtId="176" fontId="11" fillId="0" borderId="3" xfId="21" applyNumberFormat="1" applyFont="1" applyFill="1" applyBorder="1" applyAlignment="1">
      <alignment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176" fontId="11" fillId="0" borderId="3" xfId="21" applyNumberFormat="1" applyFont="1" applyFill="1" applyBorder="1" applyAlignment="1">
      <alignment horizontal="right"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0" borderId="3" xfId="21" applyFont="1" applyFill="1" applyBorder="1" applyAlignment="1">
      <alignment horizontal="center" vertical="center"/>
      <protection/>
    </xf>
    <xf numFmtId="176" fontId="0" fillId="0" borderId="1" xfId="21" applyNumberFormat="1" applyFont="1" applyFill="1" applyBorder="1" applyAlignment="1">
      <alignment vertical="center"/>
      <protection/>
    </xf>
    <xf numFmtId="176" fontId="0" fillId="0" borderId="3" xfId="21" applyNumberFormat="1" applyFont="1" applyFill="1" applyBorder="1" applyAlignment="1">
      <alignment vertical="center"/>
      <protection/>
    </xf>
    <xf numFmtId="176" fontId="0" fillId="0" borderId="3" xfId="21" applyNumberFormat="1" applyFont="1" applyFill="1" applyBorder="1" applyAlignment="1">
      <alignment horizontal="right" vertical="center"/>
      <protection/>
    </xf>
    <xf numFmtId="0" fontId="11" fillId="0" borderId="4" xfId="21" applyFont="1" applyFill="1" applyBorder="1" applyAlignment="1">
      <alignment horizontal="center" vertical="center"/>
      <protection/>
    </xf>
    <xf numFmtId="38" fontId="13" fillId="0" borderId="0" xfId="17" applyFont="1" applyAlignment="1">
      <alignment horizontal="left" vertical="center"/>
    </xf>
    <xf numFmtId="176" fontId="11" fillId="0" borderId="10" xfId="21" applyNumberFormat="1" applyFont="1" applyFill="1" applyBorder="1" applyAlignment="1">
      <alignment vertical="center"/>
      <protection/>
    </xf>
    <xf numFmtId="178" fontId="11" fillId="0" borderId="1" xfId="21" applyNumberFormat="1" applyFont="1" applyFill="1" applyBorder="1" applyAlignment="1">
      <alignment vertical="center"/>
      <protection/>
    </xf>
    <xf numFmtId="176" fontId="11" fillId="0" borderId="10" xfId="21" applyNumberFormat="1" applyFont="1" applyFill="1" applyBorder="1" applyAlignment="1">
      <alignment horizontal="right" vertical="center"/>
      <protection/>
    </xf>
    <xf numFmtId="178" fontId="11" fillId="0" borderId="3" xfId="21" applyNumberFormat="1" applyFont="1" applyFill="1" applyBorder="1" applyAlignment="1">
      <alignment vertical="center"/>
      <protection/>
    </xf>
    <xf numFmtId="176" fontId="11" fillId="0" borderId="4" xfId="21" applyNumberFormat="1" applyFont="1" applyBorder="1" applyAlignment="1">
      <alignment horizontal="center" vertical="center"/>
      <protection/>
    </xf>
    <xf numFmtId="49" fontId="11" fillId="0" borderId="1" xfId="21" applyNumberFormat="1" applyFont="1" applyFill="1" applyBorder="1" applyAlignment="1">
      <alignment horizontal="right" vertical="center"/>
      <protection/>
    </xf>
    <xf numFmtId="176" fontId="11" fillId="0" borderId="1" xfId="21" applyNumberFormat="1" applyFont="1" applyFill="1" applyBorder="1" applyAlignment="1">
      <alignment horizontal="right" vertical="center"/>
      <protection/>
    </xf>
    <xf numFmtId="0" fontId="18" fillId="0" borderId="7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38" fontId="18" fillId="0" borderId="12" xfId="17" applyFont="1" applyBorder="1" applyAlignment="1">
      <alignment vertical="center"/>
    </xf>
    <xf numFmtId="38" fontId="14" fillId="0" borderId="13" xfId="17" applyFont="1" applyBorder="1" applyAlignment="1">
      <alignment horizontal="right" vertical="center"/>
    </xf>
    <xf numFmtId="195" fontId="14" fillId="0" borderId="13" xfId="0" applyNumberFormat="1" applyFont="1" applyBorder="1" applyAlignment="1">
      <alignment horizontal="right" vertical="center"/>
    </xf>
    <xf numFmtId="38" fontId="14" fillId="0" borderId="14" xfId="17" applyFont="1" applyBorder="1" applyAlignment="1">
      <alignment horizontal="right" vertical="center"/>
    </xf>
    <xf numFmtId="38" fontId="18" fillId="0" borderId="15" xfId="17" applyFont="1" applyFill="1" applyBorder="1" applyAlignment="1">
      <alignment vertical="center"/>
    </xf>
    <xf numFmtId="38" fontId="14" fillId="0" borderId="7" xfId="17" applyFont="1" applyFill="1" applyBorder="1" applyAlignment="1">
      <alignment vertical="center"/>
    </xf>
    <xf numFmtId="38" fontId="14" fillId="0" borderId="1" xfId="17" applyFont="1" applyFill="1" applyBorder="1" applyAlignment="1">
      <alignment horizontal="right" vertical="center"/>
    </xf>
    <xf numFmtId="38" fontId="14" fillId="0" borderId="10" xfId="17" applyFont="1" applyFill="1" applyBorder="1" applyAlignment="1">
      <alignment horizontal="right" vertical="center"/>
    </xf>
    <xf numFmtId="38" fontId="18" fillId="0" borderId="16" xfId="17" applyFont="1" applyFill="1" applyBorder="1" applyAlignment="1">
      <alignment vertical="center"/>
    </xf>
    <xf numFmtId="38" fontId="14" fillId="0" borderId="7" xfId="17" applyFont="1" applyFill="1" applyBorder="1" applyAlignment="1">
      <alignment horizontal="right" vertical="center"/>
    </xf>
    <xf numFmtId="38" fontId="14" fillId="0" borderId="11" xfId="17" applyFont="1" applyFill="1" applyBorder="1" applyAlignment="1">
      <alignment horizontal="right" vertical="center"/>
    </xf>
    <xf numFmtId="38" fontId="18" fillId="0" borderId="8" xfId="17" applyFont="1" applyFill="1" applyBorder="1" applyAlignment="1">
      <alignment vertical="center"/>
    </xf>
    <xf numFmtId="38" fontId="14" fillId="0" borderId="3" xfId="17" applyFont="1" applyFill="1" applyBorder="1" applyAlignment="1">
      <alignment horizontal="right" vertical="center"/>
    </xf>
    <xf numFmtId="38" fontId="14" fillId="0" borderId="4" xfId="17" applyFont="1" applyFill="1" applyBorder="1" applyAlignment="1">
      <alignment horizontal="right" vertical="center"/>
    </xf>
    <xf numFmtId="194" fontId="18" fillId="0" borderId="12" xfId="17" applyNumberFormat="1" applyFont="1" applyBorder="1" applyAlignment="1">
      <alignment vertical="center"/>
    </xf>
    <xf numFmtId="194" fontId="14" fillId="0" borderId="13" xfId="17" applyNumberFormat="1" applyFont="1" applyBorder="1" applyAlignment="1">
      <alignment horizontal="right" vertical="center"/>
    </xf>
    <xf numFmtId="194" fontId="14" fillId="0" borderId="7" xfId="0" applyNumberFormat="1" applyFont="1" applyBorder="1" applyAlignment="1">
      <alignment horizontal="right" vertical="center"/>
    </xf>
    <xf numFmtId="3" fontId="14" fillId="0" borderId="13" xfId="0" applyNumberFormat="1" applyFont="1" applyBorder="1" applyAlignment="1">
      <alignment vertical="center"/>
    </xf>
    <xf numFmtId="194" fontId="14" fillId="0" borderId="14" xfId="17" applyNumberFormat="1" applyFont="1" applyBorder="1" applyAlignment="1">
      <alignment horizontal="right" vertical="center"/>
    </xf>
    <xf numFmtId="194" fontId="14" fillId="0" borderId="13" xfId="0" applyNumberFormat="1" applyFont="1" applyBorder="1" applyAlignment="1">
      <alignment horizontal="right" vertical="center"/>
    </xf>
    <xf numFmtId="194" fontId="14" fillId="0" borderId="14" xfId="0" applyNumberFormat="1" applyFont="1" applyBorder="1" applyAlignment="1">
      <alignment horizontal="right" vertical="center"/>
    </xf>
    <xf numFmtId="194" fontId="18" fillId="0" borderId="16" xfId="17" applyNumberFormat="1" applyFont="1" applyBorder="1" applyAlignment="1">
      <alignment vertical="center"/>
    </xf>
    <xf numFmtId="194" fontId="14" fillId="0" borderId="7" xfId="17" applyNumberFormat="1" applyFont="1" applyBorder="1" applyAlignment="1">
      <alignment vertical="center"/>
    </xf>
    <xf numFmtId="194" fontId="14" fillId="0" borderId="1" xfId="0" applyNumberFormat="1" applyFont="1" applyBorder="1" applyAlignment="1">
      <alignment horizontal="right" vertical="center"/>
    </xf>
    <xf numFmtId="194" fontId="14" fillId="0" borderId="7" xfId="17" applyNumberFormat="1" applyFont="1" applyBorder="1" applyAlignment="1">
      <alignment horizontal="right" vertical="center"/>
    </xf>
    <xf numFmtId="194" fontId="14" fillId="0" borderId="11" xfId="17" applyNumberFormat="1" applyFont="1" applyBorder="1" applyAlignment="1">
      <alignment vertical="center"/>
    </xf>
    <xf numFmtId="194" fontId="18" fillId="0" borderId="16" xfId="0" applyNumberFormat="1" applyFont="1" applyBorder="1" applyAlignment="1">
      <alignment horizontal="right" vertical="center"/>
    </xf>
    <xf numFmtId="194" fontId="14" fillId="0" borderId="11" xfId="0" applyNumberFormat="1" applyFont="1" applyBorder="1" applyAlignment="1">
      <alignment horizontal="right" vertical="center"/>
    </xf>
    <xf numFmtId="179" fontId="0" fillId="0" borderId="1" xfId="17" applyNumberFormat="1" applyFont="1" applyFill="1" applyBorder="1" applyAlignment="1">
      <alignment vertical="center"/>
    </xf>
    <xf numFmtId="179" fontId="11" fillId="0" borderId="1" xfId="17" applyNumberFormat="1" applyFont="1" applyFill="1" applyBorder="1" applyAlignment="1">
      <alignment vertical="center"/>
    </xf>
    <xf numFmtId="179" fontId="0" fillId="0" borderId="16" xfId="17" applyNumberFormat="1" applyFont="1" applyFill="1" applyBorder="1" applyAlignment="1">
      <alignment vertical="center"/>
    </xf>
    <xf numFmtId="179" fontId="11" fillId="0" borderId="7" xfId="17" applyNumberFormat="1" applyFont="1" applyFill="1" applyBorder="1" applyAlignment="1">
      <alignment vertical="center"/>
    </xf>
    <xf numFmtId="3" fontId="14" fillId="0" borderId="13" xfId="0" applyNumberFormat="1" applyFont="1" applyBorder="1" applyAlignment="1">
      <alignment horizontal="right" vertical="center"/>
    </xf>
    <xf numFmtId="179" fontId="11" fillId="0" borderId="10" xfId="17" applyNumberFormat="1" applyFont="1" applyFill="1" applyBorder="1" applyAlignment="1">
      <alignment vertical="center"/>
    </xf>
    <xf numFmtId="0" fontId="19" fillId="0" borderId="4" xfId="21" applyFont="1" applyBorder="1" applyAlignment="1">
      <alignment horizontal="center" vertical="center"/>
      <protection/>
    </xf>
    <xf numFmtId="176" fontId="4" fillId="0" borderId="10" xfId="21" applyNumberFormat="1" applyFont="1" applyFill="1" applyBorder="1" applyAlignment="1">
      <alignment vertical="center"/>
      <protection/>
    </xf>
    <xf numFmtId="176" fontId="4" fillId="0" borderId="11" xfId="21" applyNumberFormat="1" applyFont="1" applyFill="1" applyBorder="1" applyAlignment="1">
      <alignment vertical="center"/>
      <protection/>
    </xf>
    <xf numFmtId="176" fontId="4" fillId="0" borderId="10" xfId="21" applyNumberFormat="1" applyFont="1" applyFill="1" applyBorder="1" applyAlignment="1">
      <alignment horizontal="right" vertical="center"/>
      <protection/>
    </xf>
    <xf numFmtId="0" fontId="4" fillId="0" borderId="0" xfId="21" applyFont="1" applyAlignment="1">
      <alignment vertical="center"/>
      <protection/>
    </xf>
    <xf numFmtId="187" fontId="4" fillId="0" borderId="10" xfId="17" applyNumberFormat="1" applyFont="1" applyBorder="1" applyAlignment="1">
      <alignment horizontal="right" vertical="center"/>
    </xf>
    <xf numFmtId="187" fontId="4" fillId="0" borderId="11" xfId="17" applyNumberFormat="1" applyFont="1" applyBorder="1" applyAlignment="1">
      <alignment horizontal="right" vertical="center"/>
    </xf>
    <xf numFmtId="187" fontId="4" fillId="0" borderId="10" xfId="17" applyNumberFormat="1" applyFont="1" applyBorder="1" applyAlignment="1">
      <alignment vertical="center"/>
    </xf>
    <xf numFmtId="177" fontId="11" fillId="0" borderId="10" xfId="21" applyNumberFormat="1" applyFont="1" applyFill="1" applyBorder="1" applyAlignment="1">
      <alignment vertical="center"/>
      <protection/>
    </xf>
    <xf numFmtId="177" fontId="11" fillId="0" borderId="11" xfId="21" applyNumberFormat="1" applyFont="1" applyFill="1" applyBorder="1" applyAlignment="1">
      <alignment vertical="center"/>
      <protection/>
    </xf>
    <xf numFmtId="0" fontId="14" fillId="0" borderId="1" xfId="17" applyNumberFormat="1" applyFont="1" applyFill="1" applyBorder="1" applyAlignment="1">
      <alignment horizontal="right" vertical="center"/>
    </xf>
    <xf numFmtId="176" fontId="4" fillId="0" borderId="10" xfId="21" applyNumberFormat="1" applyFont="1" applyBorder="1" applyAlignment="1">
      <alignment vertical="center"/>
      <protection/>
    </xf>
    <xf numFmtId="3" fontId="14" fillId="0" borderId="7" xfId="0" applyNumberFormat="1" applyFont="1" applyBorder="1" applyAlignment="1">
      <alignment horizontal="right" vertical="center"/>
    </xf>
    <xf numFmtId="179" fontId="11" fillId="0" borderId="11" xfId="17" applyNumberFormat="1" applyFont="1" applyFill="1" applyBorder="1" applyAlignment="1">
      <alignment vertical="center"/>
    </xf>
    <xf numFmtId="177" fontId="0" fillId="0" borderId="1" xfId="21" applyNumberFormat="1" applyFont="1" applyFill="1" applyBorder="1" applyAlignment="1">
      <alignment vertical="center"/>
      <protection/>
    </xf>
    <xf numFmtId="177" fontId="0" fillId="0" borderId="7" xfId="21" applyNumberFormat="1" applyFont="1" applyBorder="1" applyAlignment="1">
      <alignment vertical="center"/>
      <protection/>
    </xf>
    <xf numFmtId="0" fontId="14" fillId="0" borderId="13" xfId="0" applyNumberFormat="1" applyFont="1" applyBorder="1" applyAlignment="1">
      <alignment horizontal="right" vertical="center"/>
    </xf>
    <xf numFmtId="176" fontId="2" fillId="0" borderId="10" xfId="21" applyNumberFormat="1" applyFont="1" applyBorder="1" applyAlignment="1">
      <alignment horizontal="right" vertical="center"/>
      <protection/>
    </xf>
    <xf numFmtId="176" fontId="4" fillId="0" borderId="9" xfId="21" applyNumberFormat="1" applyFont="1" applyFill="1" applyBorder="1" applyAlignment="1">
      <alignment vertical="center"/>
      <protection/>
    </xf>
    <xf numFmtId="38" fontId="0" fillId="0" borderId="9" xfId="17" applyFont="1" applyBorder="1" applyAlignment="1">
      <alignment horizontal="center" vertical="center"/>
    </xf>
    <xf numFmtId="187" fontId="4" fillId="0" borderId="9" xfId="17" applyNumberFormat="1" applyFont="1" applyBorder="1" applyAlignment="1">
      <alignment horizontal="right" vertical="center"/>
    </xf>
    <xf numFmtId="187" fontId="4" fillId="0" borderId="11" xfId="17" applyNumberFormat="1" applyFont="1" applyBorder="1" applyAlignment="1">
      <alignment vertical="center"/>
    </xf>
    <xf numFmtId="187" fontId="2" fillId="0" borderId="11" xfId="17" applyNumberFormat="1" applyFont="1" applyBorder="1" applyAlignment="1">
      <alignment horizontal="right" vertical="center"/>
    </xf>
    <xf numFmtId="187" fontId="2" fillId="0" borderId="10" xfId="17" applyNumberFormat="1" applyFont="1" applyBorder="1" applyAlignment="1">
      <alignment horizontal="right" vertical="center"/>
    </xf>
    <xf numFmtId="38" fontId="17" fillId="0" borderId="0" xfId="17" applyFont="1" applyFill="1" applyBorder="1" applyAlignment="1">
      <alignment/>
    </xf>
    <xf numFmtId="38" fontId="10" fillId="0" borderId="0" xfId="17" applyFont="1" applyBorder="1" applyAlignment="1">
      <alignment horizontal="right" vertical="center"/>
    </xf>
    <xf numFmtId="38" fontId="2" fillId="0" borderId="9" xfId="17" applyFont="1" applyBorder="1" applyAlignment="1">
      <alignment vertical="center"/>
    </xf>
    <xf numFmtId="38" fontId="18" fillId="0" borderId="17" xfId="17" applyFont="1" applyFill="1" applyBorder="1" applyAlignment="1">
      <alignment vertical="center"/>
    </xf>
    <xf numFmtId="38" fontId="14" fillId="0" borderId="0" xfId="17" applyFont="1" applyFill="1" applyBorder="1" applyAlignment="1">
      <alignment horizontal="right" vertical="center"/>
    </xf>
    <xf numFmtId="179" fontId="11" fillId="0" borderId="0" xfId="17" applyNumberFormat="1" applyFont="1" applyFill="1" applyBorder="1" applyAlignment="1">
      <alignment vertical="center"/>
    </xf>
    <xf numFmtId="186" fontId="18" fillId="0" borderId="8" xfId="0" applyNumberFormat="1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179" fontId="0" fillId="0" borderId="3" xfId="17" applyNumberFormat="1" applyFont="1" applyFill="1" applyBorder="1" applyAlignment="1">
      <alignment vertical="center"/>
    </xf>
    <xf numFmtId="38" fontId="18" fillId="0" borderId="15" xfId="17" applyFont="1" applyBorder="1" applyAlignment="1">
      <alignment vertical="center"/>
    </xf>
    <xf numFmtId="204" fontId="11" fillId="0" borderId="1" xfId="17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38" fontId="6" fillId="0" borderId="1" xfId="17" applyFont="1" applyBorder="1" applyAlignment="1">
      <alignment horizontal="right" vertical="center"/>
    </xf>
    <xf numFmtId="38" fontId="6" fillId="0" borderId="7" xfId="17" applyFont="1" applyFill="1" applyBorder="1" applyAlignment="1">
      <alignment vertical="center"/>
    </xf>
    <xf numFmtId="38" fontId="6" fillId="0" borderId="0" xfId="17" applyFont="1" applyFill="1" applyBorder="1" applyAlignment="1">
      <alignment vertical="center"/>
    </xf>
    <xf numFmtId="194" fontId="6" fillId="0" borderId="13" xfId="17" applyNumberFormat="1" applyFont="1" applyBorder="1" applyAlignment="1">
      <alignment horizontal="right" vertical="center"/>
    </xf>
    <xf numFmtId="194" fontId="6" fillId="0" borderId="7" xfId="17" applyNumberFormat="1" applyFont="1" applyBorder="1" applyAlignment="1">
      <alignment vertical="center"/>
    </xf>
    <xf numFmtId="194" fontId="6" fillId="0" borderId="7" xfId="0" applyNumberFormat="1" applyFont="1" applyBorder="1" applyAlignment="1">
      <alignment horizontal="right" vertical="center"/>
    </xf>
    <xf numFmtId="38" fontId="6" fillId="0" borderId="1" xfId="17" applyFont="1" applyFill="1" applyBorder="1" applyAlignment="1">
      <alignment horizontal="right" vertical="center"/>
    </xf>
    <xf numFmtId="38" fontId="6" fillId="0" borderId="7" xfId="17" applyFont="1" applyFill="1" applyBorder="1" applyAlignment="1">
      <alignment horizontal="right" vertical="center"/>
    </xf>
    <xf numFmtId="0" fontId="6" fillId="0" borderId="1" xfId="0" applyNumberFormat="1" applyFont="1" applyBorder="1" applyAlignment="1">
      <alignment horizontal="right" vertical="center"/>
    </xf>
    <xf numFmtId="195" fontId="6" fillId="0" borderId="1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194" fontId="6" fillId="0" borderId="1" xfId="0" applyNumberFormat="1" applyFont="1" applyBorder="1" applyAlignment="1">
      <alignment horizontal="right" vertical="center"/>
    </xf>
    <xf numFmtId="3" fontId="6" fillId="0" borderId="7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vertical="center"/>
    </xf>
    <xf numFmtId="194" fontId="6" fillId="0" borderId="7" xfId="17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38" fontId="6" fillId="0" borderId="10" xfId="17" applyFont="1" applyBorder="1" applyAlignment="1">
      <alignment horizontal="right" vertical="center"/>
    </xf>
    <xf numFmtId="38" fontId="6" fillId="0" borderId="10" xfId="17" applyFont="1" applyFill="1" applyBorder="1" applyAlignment="1">
      <alignment horizontal="right" vertical="center"/>
    </xf>
    <xf numFmtId="38" fontId="6" fillId="0" borderId="9" xfId="17" applyFont="1" applyFill="1" applyBorder="1" applyAlignment="1">
      <alignment horizontal="right" vertical="center"/>
    </xf>
    <xf numFmtId="194" fontId="6" fillId="0" borderId="14" xfId="17" applyNumberFormat="1" applyFont="1" applyBorder="1" applyAlignment="1">
      <alignment horizontal="right" vertical="center"/>
    </xf>
    <xf numFmtId="194" fontId="6" fillId="0" borderId="11" xfId="17" applyNumberFormat="1" applyFont="1" applyBorder="1" applyAlignment="1">
      <alignment vertical="center"/>
    </xf>
    <xf numFmtId="194" fontId="6" fillId="0" borderId="11" xfId="0" applyNumberFormat="1" applyFont="1" applyBorder="1" applyAlignment="1">
      <alignment horizontal="right" vertical="center"/>
    </xf>
    <xf numFmtId="38" fontId="14" fillId="0" borderId="4" xfId="17" applyFont="1" applyFill="1" applyBorder="1" applyAlignment="1">
      <alignment horizontal="center" vertical="center" wrapText="1"/>
    </xf>
    <xf numFmtId="38" fontId="14" fillId="0" borderId="15" xfId="17" applyFont="1" applyFill="1" applyBorder="1" applyAlignment="1">
      <alignment horizontal="center" vertical="center" wrapText="1"/>
    </xf>
    <xf numFmtId="38" fontId="14" fillId="0" borderId="10" xfId="17" applyFont="1" applyFill="1" applyBorder="1" applyAlignment="1">
      <alignment horizontal="center" vertical="center" wrapText="1"/>
    </xf>
    <xf numFmtId="38" fontId="14" fillId="0" borderId="1" xfId="17" applyFont="1" applyFill="1" applyBorder="1" applyAlignment="1">
      <alignment horizontal="distributed" vertical="center" wrapText="1"/>
    </xf>
    <xf numFmtId="38" fontId="14" fillId="0" borderId="10" xfId="17" applyFont="1" applyFill="1" applyBorder="1" applyAlignment="1">
      <alignment horizontal="distributed" vertical="center" wrapText="1"/>
    </xf>
    <xf numFmtId="0" fontId="3" fillId="0" borderId="0" xfId="21" applyFont="1" applyAlignment="1">
      <alignment horizontal="right" vertical="center"/>
      <protection/>
    </xf>
    <xf numFmtId="0" fontId="11" fillId="0" borderId="5" xfId="21" applyFont="1" applyBorder="1" applyAlignment="1">
      <alignment horizontal="distributed" vertical="center"/>
      <protection/>
    </xf>
    <xf numFmtId="0" fontId="11" fillId="0" borderId="6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distributed" vertical="center"/>
      <protection/>
    </xf>
    <xf numFmtId="38" fontId="16" fillId="0" borderId="0" xfId="17" applyFont="1" applyBorder="1" applyAlignment="1">
      <alignment horizontal="center" vertical="center"/>
    </xf>
    <xf numFmtId="38" fontId="14" fillId="0" borderId="0" xfId="17" applyFont="1" applyFill="1" applyBorder="1" applyAlignment="1">
      <alignment horizontal="distributed" vertical="center" wrapText="1"/>
    </xf>
    <xf numFmtId="38" fontId="14" fillId="0" borderId="15" xfId="17" applyFont="1" applyFill="1" applyBorder="1" applyAlignment="1">
      <alignment horizontal="center" vertical="center"/>
    </xf>
    <xf numFmtId="38" fontId="14" fillId="0" borderId="10" xfId="17" applyFont="1" applyFill="1" applyBorder="1" applyAlignment="1">
      <alignment horizontal="center" vertical="center"/>
    </xf>
    <xf numFmtId="38" fontId="14" fillId="0" borderId="15" xfId="17" applyFont="1" applyFill="1" applyBorder="1" applyAlignment="1">
      <alignment horizontal="center" vertical="center" wrapText="1"/>
    </xf>
    <xf numFmtId="38" fontId="14" fillId="0" borderId="10" xfId="17" applyFont="1" applyFill="1" applyBorder="1" applyAlignment="1">
      <alignment horizontal="center" vertical="center" wrapText="1"/>
    </xf>
    <xf numFmtId="38" fontId="14" fillId="0" borderId="15" xfId="17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38" fontId="14" fillId="0" borderId="16" xfId="17" applyFont="1" applyFill="1" applyBorder="1" applyAlignment="1">
      <alignment horizontal="center" vertical="center" wrapText="1"/>
    </xf>
    <xf numFmtId="38" fontId="14" fillId="0" borderId="11" xfId="17" applyFont="1" applyFill="1" applyBorder="1" applyAlignment="1">
      <alignment horizontal="center" vertical="center" wrapText="1"/>
    </xf>
    <xf numFmtId="38" fontId="14" fillId="0" borderId="7" xfId="17" applyFont="1" applyFill="1" applyBorder="1" applyAlignment="1">
      <alignment horizontal="center" vertical="center" wrapText="1"/>
    </xf>
    <xf numFmtId="38" fontId="14" fillId="0" borderId="8" xfId="17" applyFont="1" applyFill="1" applyBorder="1" applyAlignment="1">
      <alignment horizontal="center" vertical="center" wrapText="1"/>
    </xf>
    <xf numFmtId="38" fontId="11" fillId="0" borderId="2" xfId="17" applyFont="1" applyBorder="1" applyAlignment="1">
      <alignment horizontal="distributed" vertical="center"/>
    </xf>
    <xf numFmtId="38" fontId="14" fillId="0" borderId="15" xfId="17" applyFont="1" applyFill="1" applyBorder="1" applyAlignment="1">
      <alignment horizontal="distributed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5" fillId="0" borderId="17" xfId="21" applyFont="1" applyBorder="1" applyAlignment="1">
      <alignment horizontal="left" vertical="center"/>
      <protection/>
    </xf>
    <xf numFmtId="38" fontId="2" fillId="0" borderId="2" xfId="17" applyFont="1" applyBorder="1" applyAlignment="1">
      <alignment horizontal="distributed" vertical="center"/>
    </xf>
    <xf numFmtId="38" fontId="2" fillId="0" borderId="5" xfId="17" applyFont="1" applyBorder="1" applyAlignment="1">
      <alignment horizontal="distributed" vertical="center"/>
    </xf>
    <xf numFmtId="38" fontId="3" fillId="0" borderId="0" xfId="17" applyFont="1" applyAlignment="1">
      <alignment horizontal="right" vertical="center"/>
    </xf>
    <xf numFmtId="38" fontId="3" fillId="0" borderId="0" xfId="17" applyFont="1" applyAlignment="1">
      <alignment horizontal="left" vertical="center"/>
    </xf>
    <xf numFmtId="38" fontId="2" fillId="0" borderId="6" xfId="17" applyFont="1" applyBorder="1" applyAlignment="1">
      <alignment horizontal="distributed" vertical="center"/>
    </xf>
    <xf numFmtId="0" fontId="5" fillId="0" borderId="0" xfId="21" applyFont="1" applyAlignment="1">
      <alignment vertical="center" shrinkToFit="1"/>
      <protection/>
    </xf>
    <xf numFmtId="0" fontId="3" fillId="0" borderId="0" xfId="21" applyFont="1" applyAlignment="1">
      <alignment horizontal="center" vertical="center"/>
      <protection/>
    </xf>
    <xf numFmtId="0" fontId="5" fillId="0" borderId="0" xfId="21" applyFont="1" applyBorder="1" applyAlignment="1">
      <alignment horizontal="left" vertical="center"/>
      <protection/>
    </xf>
    <xf numFmtId="0" fontId="5" fillId="0" borderId="0" xfId="21" applyFont="1" applyAlignment="1">
      <alignment horizontal="left" vertical="center"/>
      <protection/>
    </xf>
    <xf numFmtId="38" fontId="2" fillId="0" borderId="9" xfId="17" applyFont="1" applyBorder="1" applyAlignment="1">
      <alignment horizontal="right" vertical="center"/>
    </xf>
    <xf numFmtId="38" fontId="3" fillId="0" borderId="0" xfId="17" applyFont="1" applyAlignment="1">
      <alignment horizontal="center" vertical="center"/>
    </xf>
    <xf numFmtId="38" fontId="11" fillId="0" borderId="9" xfId="17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75" zoomScaleNormal="75"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3.5"/>
  <cols>
    <col min="1" max="4" width="17.25390625" style="2" customWidth="1"/>
    <col min="5" max="5" width="17.875" style="2" customWidth="1"/>
    <col min="6" max="6" width="17.125" style="2" customWidth="1"/>
    <col min="7" max="7" width="14.125" style="2" customWidth="1"/>
    <col min="8" max="8" width="16.625" style="2" customWidth="1"/>
    <col min="9" max="9" width="14.375" style="2" customWidth="1"/>
    <col min="10" max="10" width="16.625" style="2" customWidth="1"/>
    <col min="11" max="11" width="14.75390625" style="2" customWidth="1"/>
    <col min="12" max="16384" width="8.00390625" style="2" customWidth="1"/>
  </cols>
  <sheetData>
    <row r="1" spans="2:12" s="1" customFormat="1" ht="21" customHeight="1">
      <c r="B1" s="19"/>
      <c r="C1" s="19"/>
      <c r="D1" s="192" t="s">
        <v>64</v>
      </c>
      <c r="E1" s="192"/>
      <c r="F1" s="192"/>
      <c r="G1" s="47"/>
      <c r="H1" s="47" t="s">
        <v>93</v>
      </c>
      <c r="L1" s="47"/>
    </row>
    <row r="2" spans="1:12" s="1" customFormat="1" ht="10.5" customHeight="1">
      <c r="A2" s="31"/>
      <c r="B2" s="19"/>
      <c r="C2" s="19"/>
      <c r="D2" s="19"/>
      <c r="E2" s="19"/>
      <c r="F2" s="48"/>
      <c r="G2" s="48"/>
      <c r="L2" s="47"/>
    </row>
    <row r="3" spans="1:12" s="5" customFormat="1" ht="15" customHeight="1">
      <c r="A3" s="5" t="s">
        <v>47</v>
      </c>
      <c r="F3" s="25"/>
      <c r="G3" s="25"/>
      <c r="I3" s="9"/>
      <c r="K3" s="9" t="s">
        <v>48</v>
      </c>
      <c r="L3" s="25"/>
    </row>
    <row r="4" spans="1:12" s="68" customFormat="1" ht="18" customHeight="1">
      <c r="A4" s="195" t="s">
        <v>49</v>
      </c>
      <c r="B4" s="193" t="s">
        <v>50</v>
      </c>
      <c r="C4" s="193"/>
      <c r="D4" s="193" t="s">
        <v>51</v>
      </c>
      <c r="E4" s="193"/>
      <c r="F4" s="195" t="s">
        <v>52</v>
      </c>
      <c r="G4" s="194"/>
      <c r="H4" s="195" t="s">
        <v>53</v>
      </c>
      <c r="I4" s="194"/>
      <c r="J4" s="193" t="s">
        <v>54</v>
      </c>
      <c r="K4" s="194"/>
      <c r="L4" s="67"/>
    </row>
    <row r="5" spans="1:12" s="68" customFormat="1" ht="18" customHeight="1">
      <c r="A5" s="195"/>
      <c r="B5" s="65" t="s">
        <v>55</v>
      </c>
      <c r="C5" s="65" t="s">
        <v>56</v>
      </c>
      <c r="D5" s="65" t="s">
        <v>55</v>
      </c>
      <c r="E5" s="65" t="s">
        <v>56</v>
      </c>
      <c r="F5" s="64" t="s">
        <v>55</v>
      </c>
      <c r="G5" s="66" t="s">
        <v>56</v>
      </c>
      <c r="H5" s="64" t="s">
        <v>55</v>
      </c>
      <c r="I5" s="66" t="s">
        <v>56</v>
      </c>
      <c r="J5" s="65" t="s">
        <v>55</v>
      </c>
      <c r="K5" s="66" t="s">
        <v>56</v>
      </c>
      <c r="L5" s="67"/>
    </row>
    <row r="6" spans="1:12" s="68" customFormat="1" ht="18" customHeight="1">
      <c r="A6" s="75" t="s">
        <v>98</v>
      </c>
      <c r="B6" s="73">
        <v>554</v>
      </c>
      <c r="C6" s="69">
        <v>100</v>
      </c>
      <c r="D6" s="73">
        <v>13786</v>
      </c>
      <c r="E6" s="69">
        <v>100</v>
      </c>
      <c r="F6" s="74">
        <v>37298850</v>
      </c>
      <c r="G6" s="71">
        <v>100</v>
      </c>
      <c r="H6" s="76">
        <v>16117413</v>
      </c>
      <c r="I6" s="72">
        <v>100</v>
      </c>
      <c r="J6" s="73">
        <v>1758822</v>
      </c>
      <c r="K6" s="71">
        <v>100</v>
      </c>
      <c r="L6" s="67"/>
    </row>
    <row r="7" spans="1:12" s="68" customFormat="1" ht="18" customHeight="1">
      <c r="A7" s="75">
        <v>18</v>
      </c>
      <c r="B7" s="73">
        <v>524</v>
      </c>
      <c r="C7" s="69">
        <f>B7/B6%</f>
        <v>94.58483754512635</v>
      </c>
      <c r="D7" s="73">
        <v>13974</v>
      </c>
      <c r="E7" s="69">
        <f>D7/D6%</f>
        <v>101.36370230668794</v>
      </c>
      <c r="F7" s="74">
        <v>39377734</v>
      </c>
      <c r="G7" s="71">
        <f>F7/F6%</f>
        <v>105.57358738942354</v>
      </c>
      <c r="H7" s="76">
        <v>16510657</v>
      </c>
      <c r="I7" s="72">
        <f>H7/H6%</f>
        <v>102.43987046804595</v>
      </c>
      <c r="J7" s="73">
        <v>1570051</v>
      </c>
      <c r="K7" s="71">
        <f>J7/J6%</f>
        <v>89.26719133601921</v>
      </c>
      <c r="L7" s="67"/>
    </row>
    <row r="8" spans="1:12" s="68" customFormat="1" ht="18" customHeight="1">
      <c r="A8" s="75">
        <v>19</v>
      </c>
      <c r="B8" s="73">
        <v>508</v>
      </c>
      <c r="C8" s="69">
        <f>B8/B6%</f>
        <v>91.69675090252707</v>
      </c>
      <c r="D8" s="73">
        <v>14867</v>
      </c>
      <c r="E8" s="69">
        <f>D8/D6%</f>
        <v>107.84128826345567</v>
      </c>
      <c r="F8" s="74">
        <v>44646705</v>
      </c>
      <c r="G8" s="71">
        <f>F8/F6%</f>
        <v>119.69995053466796</v>
      </c>
      <c r="H8" s="76">
        <v>16413122</v>
      </c>
      <c r="I8" s="72">
        <f>H8/H6%</f>
        <v>101.83471751949273</v>
      </c>
      <c r="J8" s="73">
        <v>2250630</v>
      </c>
      <c r="K8" s="71">
        <f>J8/J6%</f>
        <v>127.96235207428607</v>
      </c>
      <c r="L8" s="67"/>
    </row>
    <row r="9" spans="1:12" s="68" customFormat="1" ht="18" customHeight="1">
      <c r="A9" s="75">
        <v>20</v>
      </c>
      <c r="B9" s="73">
        <v>495</v>
      </c>
      <c r="C9" s="69">
        <f>B9/B6%</f>
        <v>89.35018050541517</v>
      </c>
      <c r="D9" s="73">
        <v>14557</v>
      </c>
      <c r="E9" s="69">
        <f>D9/D6%</f>
        <v>105.59263020455533</v>
      </c>
      <c r="F9" s="74">
        <v>41260515</v>
      </c>
      <c r="G9" s="71">
        <f>F9/F6%</f>
        <v>110.62141326073056</v>
      </c>
      <c r="H9" s="76">
        <v>13608470</v>
      </c>
      <c r="I9" s="72">
        <f>H9/H6%</f>
        <v>84.4333392710108</v>
      </c>
      <c r="J9" s="73">
        <v>2030340</v>
      </c>
      <c r="K9" s="71">
        <f>J9/J6%</f>
        <v>115.43749168477537</v>
      </c>
      <c r="L9" s="67"/>
    </row>
    <row r="10" spans="1:12" s="78" customFormat="1" ht="18" customHeight="1">
      <c r="A10" s="79">
        <v>21</v>
      </c>
      <c r="B10" s="80">
        <v>450</v>
      </c>
      <c r="C10" s="143">
        <f>B10/B6%</f>
        <v>81.2274368231047</v>
      </c>
      <c r="D10" s="80">
        <v>13632</v>
      </c>
      <c r="E10" s="143">
        <f>D10/D6%</f>
        <v>98.88292470622369</v>
      </c>
      <c r="F10" s="81">
        <v>35134247</v>
      </c>
      <c r="G10" s="144">
        <f>F10/F6%</f>
        <v>94.19659587359932</v>
      </c>
      <c r="H10" s="82">
        <v>12124393</v>
      </c>
      <c r="I10" s="144">
        <f>H10/H6%</f>
        <v>75.22542854737296</v>
      </c>
      <c r="J10" s="80">
        <v>974360</v>
      </c>
      <c r="K10" s="144">
        <f>J10/J6%</f>
        <v>55.3984428213884</v>
      </c>
      <c r="L10" s="77"/>
    </row>
    <row r="11" spans="1:12" s="68" customFormat="1" ht="18" customHeight="1">
      <c r="A11" s="75" t="s">
        <v>57</v>
      </c>
      <c r="B11" s="73">
        <v>211</v>
      </c>
      <c r="C11" s="69"/>
      <c r="D11" s="73">
        <v>1255</v>
      </c>
      <c r="E11" s="69"/>
      <c r="F11" s="74">
        <v>1283908</v>
      </c>
      <c r="G11" s="70"/>
      <c r="H11" s="76">
        <v>656813</v>
      </c>
      <c r="I11" s="70"/>
      <c r="J11" s="90" t="s">
        <v>94</v>
      </c>
      <c r="K11" s="71"/>
      <c r="L11" s="67"/>
    </row>
    <row r="12" spans="1:12" s="68" customFormat="1" ht="18" customHeight="1">
      <c r="A12" s="75" t="s">
        <v>58</v>
      </c>
      <c r="B12" s="73">
        <v>99</v>
      </c>
      <c r="C12" s="69"/>
      <c r="D12" s="73">
        <v>1337</v>
      </c>
      <c r="E12" s="69"/>
      <c r="F12" s="74">
        <v>1932812</v>
      </c>
      <c r="G12" s="70"/>
      <c r="H12" s="76">
        <v>876153</v>
      </c>
      <c r="I12" s="70"/>
      <c r="J12" s="91" t="s">
        <v>95</v>
      </c>
      <c r="K12" s="70"/>
      <c r="L12" s="67"/>
    </row>
    <row r="13" spans="1:12" s="68" customFormat="1" ht="18" customHeight="1">
      <c r="A13" s="75" t="s">
        <v>59</v>
      </c>
      <c r="B13" s="73">
        <v>51</v>
      </c>
      <c r="C13" s="69"/>
      <c r="D13" s="73">
        <v>1254</v>
      </c>
      <c r="E13" s="69"/>
      <c r="F13" s="74">
        <v>1960718</v>
      </c>
      <c r="G13" s="70"/>
      <c r="H13" s="76">
        <v>869897</v>
      </c>
      <c r="I13" s="70"/>
      <c r="J13" s="91" t="s">
        <v>96</v>
      </c>
      <c r="K13" s="70"/>
      <c r="L13" s="67"/>
    </row>
    <row r="14" spans="1:12" s="68" customFormat="1" ht="18" customHeight="1">
      <c r="A14" s="75" t="s">
        <v>60</v>
      </c>
      <c r="B14" s="73">
        <v>62</v>
      </c>
      <c r="C14" s="69"/>
      <c r="D14" s="73">
        <v>3187</v>
      </c>
      <c r="E14" s="69"/>
      <c r="F14" s="88">
        <v>7315981</v>
      </c>
      <c r="G14" s="70"/>
      <c r="H14" s="74">
        <v>2456340</v>
      </c>
      <c r="I14" s="70"/>
      <c r="J14" s="73">
        <v>229161</v>
      </c>
      <c r="K14" s="70"/>
      <c r="L14" s="67"/>
    </row>
    <row r="15" spans="1:12" s="68" customFormat="1" ht="18" customHeight="1">
      <c r="A15" s="75" t="s">
        <v>61</v>
      </c>
      <c r="B15" s="73">
        <v>20</v>
      </c>
      <c r="C15" s="69"/>
      <c r="D15" s="86">
        <v>3485</v>
      </c>
      <c r="E15" s="69"/>
      <c r="F15" s="76">
        <v>14517979</v>
      </c>
      <c r="G15" s="70"/>
      <c r="H15" s="74">
        <v>5432987</v>
      </c>
      <c r="I15" s="70"/>
      <c r="J15" s="86">
        <v>556402</v>
      </c>
      <c r="K15" s="70"/>
      <c r="L15" s="67"/>
    </row>
    <row r="16" spans="1:12" s="68" customFormat="1" ht="18" customHeight="1">
      <c r="A16" s="83" t="s">
        <v>62</v>
      </c>
      <c r="B16" s="85">
        <v>7</v>
      </c>
      <c r="C16" s="137"/>
      <c r="D16" s="87">
        <v>3114</v>
      </c>
      <c r="E16" s="137"/>
      <c r="F16" s="89" t="s">
        <v>97</v>
      </c>
      <c r="G16" s="138"/>
      <c r="H16" s="89" t="s">
        <v>97</v>
      </c>
      <c r="I16" s="137"/>
      <c r="J16" s="89" t="s">
        <v>97</v>
      </c>
      <c r="K16" s="138"/>
      <c r="L16" s="67"/>
    </row>
    <row r="17" spans="1:12" s="5" customFormat="1" ht="15" customHeight="1">
      <c r="A17" s="5" t="s">
        <v>63</v>
      </c>
      <c r="J17" s="33"/>
      <c r="L17" s="25"/>
    </row>
    <row r="18" spans="1:10" s="5" customFormat="1" ht="15" customHeight="1">
      <c r="A18" s="5" t="s">
        <v>99</v>
      </c>
      <c r="J18" s="33"/>
    </row>
    <row r="19" ht="12">
      <c r="J19" s="26"/>
    </row>
    <row r="20" ht="12">
      <c r="J20" s="26"/>
    </row>
    <row r="21" ht="12">
      <c r="J21" s="26"/>
    </row>
    <row r="22" ht="12">
      <c r="J22" s="26"/>
    </row>
    <row r="23" ht="12">
      <c r="J23" s="26"/>
    </row>
    <row r="24" ht="12">
      <c r="J24" s="26"/>
    </row>
    <row r="25" ht="12">
      <c r="J25" s="26"/>
    </row>
    <row r="26" ht="12">
      <c r="J26" s="26"/>
    </row>
  </sheetData>
  <mergeCells count="7">
    <mergeCell ref="D1:F1"/>
    <mergeCell ref="J4:K4"/>
    <mergeCell ref="H4:I4"/>
    <mergeCell ref="A4:A5"/>
    <mergeCell ref="B4:C4"/>
    <mergeCell ref="D4:E4"/>
    <mergeCell ref="F4:G4"/>
  </mergeCells>
  <printOptions/>
  <pageMargins left="0.84" right="0.31" top="0.83" bottom="0.39" header="0.16" footer="0.16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zoomScaleSheetLayoutView="100" workbookViewId="0" topLeftCell="A1">
      <pane xSplit="1" ySplit="1" topLeftCell="B2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44" sqref="A44"/>
    </sheetView>
  </sheetViews>
  <sheetFormatPr defaultColWidth="9.00390625" defaultRowHeight="21" customHeight="1"/>
  <cols>
    <col min="1" max="1" width="30.875" style="58" customWidth="1"/>
    <col min="2" max="5" width="18.50390625" style="58" customWidth="1"/>
    <col min="6" max="11" width="19.875" style="58" customWidth="1"/>
    <col min="12" max="16384" width="9.00390625" style="58" customWidth="1"/>
  </cols>
  <sheetData>
    <row r="1" spans="1:10" ht="34.5" customHeight="1">
      <c r="A1" s="196" t="s">
        <v>83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3" s="52" customFormat="1" ht="21" customHeight="1">
      <c r="A2" s="12" t="s">
        <v>74</v>
      </c>
      <c r="B2" s="49"/>
      <c r="C2" s="49"/>
      <c r="D2" s="49"/>
      <c r="E2" s="49"/>
      <c r="F2" s="49"/>
      <c r="G2" s="49"/>
      <c r="H2" s="49"/>
      <c r="I2" s="49"/>
      <c r="J2" s="49"/>
      <c r="K2" s="9" t="s">
        <v>104</v>
      </c>
      <c r="L2" s="50"/>
      <c r="M2" s="51"/>
    </row>
    <row r="3" spans="1:13" s="54" customFormat="1" ht="21" customHeight="1">
      <c r="A3" s="208" t="s">
        <v>78</v>
      </c>
      <c r="B3" s="209" t="s">
        <v>18</v>
      </c>
      <c r="C3" s="198" t="s">
        <v>73</v>
      </c>
      <c r="D3" s="188" t="s">
        <v>20</v>
      </c>
      <c r="E3" s="204" t="s">
        <v>79</v>
      </c>
      <c r="F3" s="207" t="s">
        <v>75</v>
      </c>
      <c r="G3" s="188" t="s">
        <v>76</v>
      </c>
      <c r="H3" s="190" t="s">
        <v>80</v>
      </c>
      <c r="I3" s="200" t="s">
        <v>77</v>
      </c>
      <c r="J3" s="202" t="s">
        <v>26</v>
      </c>
      <c r="K3" s="204" t="s">
        <v>81</v>
      </c>
      <c r="L3" s="197"/>
      <c r="M3" s="197"/>
    </row>
    <row r="4" spans="1:13" s="54" customFormat="1" ht="21" customHeight="1">
      <c r="A4" s="208"/>
      <c r="B4" s="191"/>
      <c r="C4" s="199"/>
      <c r="D4" s="210"/>
      <c r="E4" s="206"/>
      <c r="F4" s="187"/>
      <c r="G4" s="189"/>
      <c r="H4" s="191"/>
      <c r="I4" s="201"/>
      <c r="J4" s="203"/>
      <c r="K4" s="205"/>
      <c r="L4" s="197"/>
      <c r="M4" s="197"/>
    </row>
    <row r="5" spans="1:11" s="55" customFormat="1" ht="21" customHeight="1">
      <c r="A5" s="32" t="s">
        <v>0</v>
      </c>
      <c r="B5" s="92">
        <f>SUM(B6:B29)</f>
        <v>450</v>
      </c>
      <c r="C5" s="95">
        <f>SUM(C6:C29)</f>
        <v>13632</v>
      </c>
      <c r="D5" s="95">
        <v>5888023</v>
      </c>
      <c r="E5" s="103">
        <v>20582064</v>
      </c>
      <c r="F5" s="106">
        <v>3375809</v>
      </c>
      <c r="G5" s="99">
        <v>2736666</v>
      </c>
      <c r="H5" s="109">
        <v>35134247</v>
      </c>
      <c r="I5" s="99">
        <v>1412655</v>
      </c>
      <c r="J5" s="116">
        <v>12124393</v>
      </c>
      <c r="K5" s="121">
        <v>974360</v>
      </c>
    </row>
    <row r="6" spans="1:11" s="56" customFormat="1" ht="21" customHeight="1">
      <c r="A6" s="7" t="s">
        <v>27</v>
      </c>
      <c r="B6" s="93">
        <v>21</v>
      </c>
      <c r="C6" s="96">
        <v>714</v>
      </c>
      <c r="D6" s="100">
        <v>222918</v>
      </c>
      <c r="E6" s="100">
        <v>722315</v>
      </c>
      <c r="F6" s="107">
        <v>30335</v>
      </c>
      <c r="G6" s="101">
        <v>33065</v>
      </c>
      <c r="H6" s="110">
        <v>1191730</v>
      </c>
      <c r="I6" s="101">
        <v>36144</v>
      </c>
      <c r="J6" s="117">
        <v>413762</v>
      </c>
      <c r="K6" s="111">
        <v>62797</v>
      </c>
    </row>
    <row r="7" spans="1:12" s="56" customFormat="1" ht="21" customHeight="1">
      <c r="A7" s="7" t="s">
        <v>28</v>
      </c>
      <c r="B7" s="93">
        <v>5</v>
      </c>
      <c r="C7" s="96">
        <v>63</v>
      </c>
      <c r="D7" s="101">
        <v>21857</v>
      </c>
      <c r="E7" s="104">
        <v>102958</v>
      </c>
      <c r="F7" s="157" t="s">
        <v>90</v>
      </c>
      <c r="G7" s="104" t="s">
        <v>90</v>
      </c>
      <c r="H7" s="101">
        <v>196718</v>
      </c>
      <c r="I7" s="104" t="s">
        <v>90</v>
      </c>
      <c r="J7" s="101">
        <v>89296</v>
      </c>
      <c r="K7" s="104" t="s">
        <v>90</v>
      </c>
      <c r="L7" s="57"/>
    </row>
    <row r="8" spans="1:11" s="56" customFormat="1" ht="21" customHeight="1">
      <c r="A8" s="7" t="s">
        <v>29</v>
      </c>
      <c r="B8" s="145">
        <v>10</v>
      </c>
      <c r="C8" s="97">
        <v>125</v>
      </c>
      <c r="D8" s="101">
        <v>22959</v>
      </c>
      <c r="E8" s="104">
        <v>16282</v>
      </c>
      <c r="F8" s="107">
        <v>510</v>
      </c>
      <c r="G8" s="101">
        <v>1058</v>
      </c>
      <c r="H8" s="127">
        <v>74293</v>
      </c>
      <c r="I8" s="139">
        <v>271</v>
      </c>
      <c r="J8" s="127">
        <v>55530</v>
      </c>
      <c r="K8" s="104" t="s">
        <v>90</v>
      </c>
    </row>
    <row r="9" spans="1:11" s="56" customFormat="1" ht="21" customHeight="1">
      <c r="A9" s="7" t="s">
        <v>30</v>
      </c>
      <c r="B9" s="93">
        <v>43</v>
      </c>
      <c r="C9" s="96">
        <v>722</v>
      </c>
      <c r="D9" s="101">
        <v>250021</v>
      </c>
      <c r="E9" s="104">
        <v>1120151</v>
      </c>
      <c r="F9" s="107">
        <v>83083</v>
      </c>
      <c r="G9" s="101">
        <v>73128</v>
      </c>
      <c r="H9" s="110">
        <v>1769904</v>
      </c>
      <c r="I9" s="101">
        <v>14690</v>
      </c>
      <c r="J9" s="117">
        <v>612999</v>
      </c>
      <c r="K9" s="111">
        <v>33712</v>
      </c>
    </row>
    <row r="10" spans="1:11" s="56" customFormat="1" ht="21" customHeight="1">
      <c r="A10" s="7" t="s">
        <v>31</v>
      </c>
      <c r="B10" s="93">
        <v>75</v>
      </c>
      <c r="C10" s="96">
        <v>835</v>
      </c>
      <c r="D10" s="101">
        <v>278052</v>
      </c>
      <c r="E10" s="104">
        <v>728106</v>
      </c>
      <c r="F10" s="107">
        <v>53967</v>
      </c>
      <c r="G10" s="101">
        <v>47936</v>
      </c>
      <c r="H10" s="110">
        <v>1132587</v>
      </c>
      <c r="I10" s="101">
        <v>6671</v>
      </c>
      <c r="J10" s="117">
        <v>373447</v>
      </c>
      <c r="K10" s="111">
        <v>2730</v>
      </c>
    </row>
    <row r="11" spans="1:11" s="56" customFormat="1" ht="21" customHeight="1">
      <c r="A11" s="7" t="s">
        <v>32</v>
      </c>
      <c r="B11" s="93">
        <v>6</v>
      </c>
      <c r="C11" s="96">
        <v>108</v>
      </c>
      <c r="D11" s="101">
        <v>27252</v>
      </c>
      <c r="E11" s="104">
        <v>54137</v>
      </c>
      <c r="F11" s="107">
        <v>8337</v>
      </c>
      <c r="G11" s="101">
        <v>7927</v>
      </c>
      <c r="H11" s="110">
        <v>103540</v>
      </c>
      <c r="I11" s="101">
        <v>773</v>
      </c>
      <c r="J11" s="117">
        <v>47437</v>
      </c>
      <c r="K11" s="111">
        <v>707</v>
      </c>
    </row>
    <row r="12" spans="1:11" s="56" customFormat="1" ht="21" customHeight="1">
      <c r="A12" s="7" t="s">
        <v>33</v>
      </c>
      <c r="B12" s="93">
        <v>9</v>
      </c>
      <c r="C12" s="96">
        <v>164</v>
      </c>
      <c r="D12" s="101">
        <v>59496</v>
      </c>
      <c r="E12" s="104">
        <v>136060</v>
      </c>
      <c r="F12" s="107">
        <v>2692</v>
      </c>
      <c r="G12" s="101">
        <v>2973</v>
      </c>
      <c r="H12" s="110">
        <v>301729</v>
      </c>
      <c r="I12" s="101">
        <v>4934</v>
      </c>
      <c r="J12" s="117">
        <v>153101</v>
      </c>
      <c r="K12" s="111">
        <v>594</v>
      </c>
    </row>
    <row r="13" spans="1:11" s="56" customFormat="1" ht="21" customHeight="1">
      <c r="A13" s="7" t="s">
        <v>34</v>
      </c>
      <c r="B13" s="93">
        <v>3</v>
      </c>
      <c r="C13" s="96">
        <v>216</v>
      </c>
      <c r="D13" s="101">
        <v>128906</v>
      </c>
      <c r="E13" s="104">
        <v>904695</v>
      </c>
      <c r="F13" s="107">
        <v>222686</v>
      </c>
      <c r="G13" s="101">
        <v>178652</v>
      </c>
      <c r="H13" s="111">
        <v>4689836</v>
      </c>
      <c r="I13" s="101">
        <v>64426</v>
      </c>
      <c r="J13" s="118">
        <v>3502968</v>
      </c>
      <c r="K13" s="141">
        <v>27128</v>
      </c>
    </row>
    <row r="14" spans="1:11" s="56" customFormat="1" ht="21" customHeight="1">
      <c r="A14" s="7" t="s">
        <v>35</v>
      </c>
      <c r="B14" s="93">
        <v>1</v>
      </c>
      <c r="C14" s="96">
        <v>9</v>
      </c>
      <c r="D14" s="104" t="s">
        <v>89</v>
      </c>
      <c r="E14" s="104" t="s">
        <v>89</v>
      </c>
      <c r="F14" s="157" t="s">
        <v>89</v>
      </c>
      <c r="G14" s="104" t="s">
        <v>89</v>
      </c>
      <c r="H14" s="104" t="s">
        <v>89</v>
      </c>
      <c r="I14" s="104" t="s">
        <v>89</v>
      </c>
      <c r="J14" s="104" t="s">
        <v>89</v>
      </c>
      <c r="K14" s="104" t="s">
        <v>89</v>
      </c>
    </row>
    <row r="15" spans="1:11" s="56" customFormat="1" ht="21" customHeight="1">
      <c r="A15" s="7" t="s">
        <v>36</v>
      </c>
      <c r="B15" s="93">
        <v>45</v>
      </c>
      <c r="C15" s="96">
        <v>1907</v>
      </c>
      <c r="D15" s="101">
        <v>938954</v>
      </c>
      <c r="E15" s="104">
        <v>3586418</v>
      </c>
      <c r="F15" s="107">
        <v>590760</v>
      </c>
      <c r="G15" s="101">
        <v>447664</v>
      </c>
      <c r="H15" s="110">
        <v>5923391</v>
      </c>
      <c r="I15" s="101">
        <v>334467</v>
      </c>
      <c r="J15" s="117">
        <v>1803032</v>
      </c>
      <c r="K15" s="111">
        <v>201892</v>
      </c>
    </row>
    <row r="16" spans="1:11" s="56" customFormat="1" ht="21" customHeight="1">
      <c r="A16" s="7" t="s">
        <v>37</v>
      </c>
      <c r="B16" s="93">
        <v>3</v>
      </c>
      <c r="C16" s="96">
        <v>214</v>
      </c>
      <c r="D16" s="104" t="s">
        <v>89</v>
      </c>
      <c r="E16" s="104" t="s">
        <v>89</v>
      </c>
      <c r="F16" s="157" t="s">
        <v>89</v>
      </c>
      <c r="G16" s="104" t="s">
        <v>89</v>
      </c>
      <c r="H16" s="104" t="s">
        <v>89</v>
      </c>
      <c r="I16" s="104" t="s">
        <v>89</v>
      </c>
      <c r="J16" s="104" t="s">
        <v>89</v>
      </c>
      <c r="K16" s="104" t="s">
        <v>89</v>
      </c>
    </row>
    <row r="17" spans="1:11" s="56" customFormat="1" ht="21" customHeight="1">
      <c r="A17" s="7" t="s">
        <v>38</v>
      </c>
      <c r="B17" s="101" t="s">
        <v>90</v>
      </c>
      <c r="C17" s="101" t="s">
        <v>90</v>
      </c>
      <c r="D17" s="104" t="s">
        <v>90</v>
      </c>
      <c r="E17" s="104" t="s">
        <v>90</v>
      </c>
      <c r="F17" s="157" t="s">
        <v>90</v>
      </c>
      <c r="G17" s="104" t="s">
        <v>90</v>
      </c>
      <c r="H17" s="104" t="s">
        <v>90</v>
      </c>
      <c r="I17" s="104" t="s">
        <v>90</v>
      </c>
      <c r="J17" s="104" t="s">
        <v>90</v>
      </c>
      <c r="K17" s="104" t="s">
        <v>90</v>
      </c>
    </row>
    <row r="18" spans="1:12" s="56" customFormat="1" ht="21" customHeight="1">
      <c r="A18" s="7" t="s">
        <v>39</v>
      </c>
      <c r="B18" s="93">
        <v>12</v>
      </c>
      <c r="C18" s="96">
        <v>287</v>
      </c>
      <c r="D18" s="101">
        <v>124385</v>
      </c>
      <c r="E18" s="104">
        <v>278846</v>
      </c>
      <c r="F18" s="107">
        <v>69954</v>
      </c>
      <c r="G18" s="101">
        <v>83052</v>
      </c>
      <c r="H18" s="112">
        <v>639619</v>
      </c>
      <c r="I18" s="101">
        <v>32136</v>
      </c>
      <c r="J18" s="117">
        <v>322755</v>
      </c>
      <c r="K18" s="111">
        <v>12339</v>
      </c>
      <c r="L18" s="57"/>
    </row>
    <row r="19" spans="1:12" s="56" customFormat="1" ht="21" customHeight="1">
      <c r="A19" s="7" t="s">
        <v>40</v>
      </c>
      <c r="B19" s="93">
        <v>8</v>
      </c>
      <c r="C19" s="96">
        <v>81</v>
      </c>
      <c r="D19" s="101">
        <v>25036</v>
      </c>
      <c r="E19" s="104">
        <v>231557</v>
      </c>
      <c r="F19" s="157" t="s">
        <v>90</v>
      </c>
      <c r="G19" s="104" t="s">
        <v>90</v>
      </c>
      <c r="H19" s="110">
        <v>281705</v>
      </c>
      <c r="I19" s="104" t="s">
        <v>90</v>
      </c>
      <c r="J19" s="117">
        <v>47759</v>
      </c>
      <c r="K19" s="104" t="s">
        <v>90</v>
      </c>
      <c r="L19" s="57"/>
    </row>
    <row r="20" spans="1:11" s="56" customFormat="1" ht="21" customHeight="1">
      <c r="A20" s="7" t="s">
        <v>41</v>
      </c>
      <c r="B20" s="93">
        <v>10</v>
      </c>
      <c r="C20" s="96">
        <v>735</v>
      </c>
      <c r="D20" s="101">
        <v>483876</v>
      </c>
      <c r="E20" s="104">
        <v>3213672</v>
      </c>
      <c r="F20" s="107">
        <v>270401</v>
      </c>
      <c r="G20" s="101">
        <v>245471</v>
      </c>
      <c r="H20" s="110">
        <v>2212896</v>
      </c>
      <c r="I20" s="101">
        <v>102103</v>
      </c>
      <c r="J20" s="119">
        <v>-1064542</v>
      </c>
      <c r="K20" s="111">
        <v>46910</v>
      </c>
    </row>
    <row r="21" spans="1:11" s="56" customFormat="1" ht="21" customHeight="1">
      <c r="A21" s="7" t="s">
        <v>42</v>
      </c>
      <c r="B21" s="93">
        <v>67</v>
      </c>
      <c r="C21" s="96">
        <v>1227</v>
      </c>
      <c r="D21" s="101">
        <v>420499</v>
      </c>
      <c r="E21" s="104">
        <v>1238598</v>
      </c>
      <c r="F21" s="107">
        <v>267733</v>
      </c>
      <c r="G21" s="101">
        <v>191939</v>
      </c>
      <c r="H21" s="110">
        <v>2223244</v>
      </c>
      <c r="I21" s="114">
        <v>75584</v>
      </c>
      <c r="J21" s="117">
        <v>809731</v>
      </c>
      <c r="K21" s="111">
        <v>35147</v>
      </c>
    </row>
    <row r="22" spans="1:11" s="56" customFormat="1" ht="21" customHeight="1">
      <c r="A22" s="7" t="s">
        <v>86</v>
      </c>
      <c r="B22" s="93">
        <v>18</v>
      </c>
      <c r="C22" s="96">
        <v>274</v>
      </c>
      <c r="D22" s="101">
        <v>104693</v>
      </c>
      <c r="E22" s="104">
        <v>612592</v>
      </c>
      <c r="F22" s="107">
        <v>30468</v>
      </c>
      <c r="G22" s="101">
        <v>63887</v>
      </c>
      <c r="H22" s="110">
        <v>792577</v>
      </c>
      <c r="I22" s="114">
        <v>17838</v>
      </c>
      <c r="J22" s="117">
        <v>172217</v>
      </c>
      <c r="K22" s="111">
        <v>19234</v>
      </c>
    </row>
    <row r="23" spans="1:11" s="56" customFormat="1" ht="21" customHeight="1">
      <c r="A23" s="7" t="s">
        <v>87</v>
      </c>
      <c r="B23" s="93">
        <v>31</v>
      </c>
      <c r="C23" s="96">
        <v>418</v>
      </c>
      <c r="D23" s="101">
        <v>172224</v>
      </c>
      <c r="E23" s="104">
        <v>504305</v>
      </c>
      <c r="F23" s="107">
        <v>311047</v>
      </c>
      <c r="G23" s="101">
        <v>130701</v>
      </c>
      <c r="H23" s="110">
        <v>943534</v>
      </c>
      <c r="I23" s="114">
        <v>12896</v>
      </c>
      <c r="J23" s="117">
        <v>214904</v>
      </c>
      <c r="K23" s="111">
        <v>4766</v>
      </c>
    </row>
    <row r="24" spans="1:11" s="56" customFormat="1" ht="21" customHeight="1">
      <c r="A24" s="7" t="s">
        <v>88</v>
      </c>
      <c r="B24" s="93">
        <v>11</v>
      </c>
      <c r="C24" s="96">
        <v>953</v>
      </c>
      <c r="D24" s="101">
        <v>416994</v>
      </c>
      <c r="E24" s="104">
        <v>500031</v>
      </c>
      <c r="F24" s="107">
        <v>504625</v>
      </c>
      <c r="G24" s="101">
        <v>475330</v>
      </c>
      <c r="H24" s="110">
        <v>1991506</v>
      </c>
      <c r="I24" s="114">
        <v>68884</v>
      </c>
      <c r="J24" s="117">
        <v>1397062</v>
      </c>
      <c r="K24" s="111">
        <v>49802</v>
      </c>
    </row>
    <row r="25" spans="1:11" s="56" customFormat="1" ht="21" customHeight="1">
      <c r="A25" s="7" t="s">
        <v>85</v>
      </c>
      <c r="B25" s="93">
        <v>18</v>
      </c>
      <c r="C25" s="96">
        <v>1784</v>
      </c>
      <c r="D25" s="101">
        <v>979568</v>
      </c>
      <c r="E25" s="104">
        <v>2540527</v>
      </c>
      <c r="F25" s="107">
        <v>481638</v>
      </c>
      <c r="G25" s="101">
        <v>390821</v>
      </c>
      <c r="H25" s="110">
        <v>4112574</v>
      </c>
      <c r="I25" s="114">
        <v>303478</v>
      </c>
      <c r="J25" s="117">
        <v>1202334</v>
      </c>
      <c r="K25" s="111">
        <v>134630</v>
      </c>
    </row>
    <row r="26" spans="1:11" s="56" customFormat="1" ht="21" customHeight="1">
      <c r="A26" s="7" t="s">
        <v>43</v>
      </c>
      <c r="B26" s="93">
        <v>11</v>
      </c>
      <c r="C26" s="96">
        <v>987</v>
      </c>
      <c r="D26" s="101">
        <v>482729</v>
      </c>
      <c r="E26" s="104">
        <v>1980174</v>
      </c>
      <c r="F26" s="107">
        <v>218492</v>
      </c>
      <c r="G26" s="101">
        <v>132632</v>
      </c>
      <c r="H26" s="110">
        <v>3047400</v>
      </c>
      <c r="I26" s="114">
        <v>238195</v>
      </c>
      <c r="J26" s="117">
        <v>728560</v>
      </c>
      <c r="K26" s="111">
        <v>268032</v>
      </c>
    </row>
    <row r="27" spans="1:11" s="56" customFormat="1" ht="21" customHeight="1">
      <c r="A27" s="7" t="s">
        <v>44</v>
      </c>
      <c r="B27" s="93">
        <v>4</v>
      </c>
      <c r="C27" s="96">
        <v>209</v>
      </c>
      <c r="D27" s="101">
        <v>63528</v>
      </c>
      <c r="E27" s="104">
        <v>370432</v>
      </c>
      <c r="F27" s="107">
        <v>12825</v>
      </c>
      <c r="G27" s="101">
        <v>11656</v>
      </c>
      <c r="H27" s="110">
        <v>581026</v>
      </c>
      <c r="I27" s="114">
        <v>14083</v>
      </c>
      <c r="J27" s="117">
        <v>187407</v>
      </c>
      <c r="K27" s="111">
        <v>4573</v>
      </c>
    </row>
    <row r="28" spans="1:11" s="56" customFormat="1" ht="21" customHeight="1">
      <c r="A28" s="7" t="s">
        <v>45</v>
      </c>
      <c r="B28" s="93">
        <v>31</v>
      </c>
      <c r="C28" s="96">
        <v>1436</v>
      </c>
      <c r="D28" s="101">
        <v>543460</v>
      </c>
      <c r="E28" s="104">
        <v>1505676</v>
      </c>
      <c r="F28" s="107">
        <v>184106</v>
      </c>
      <c r="G28" s="101">
        <v>185463</v>
      </c>
      <c r="H28" s="110">
        <v>2383057</v>
      </c>
      <c r="I28" s="114">
        <v>40223</v>
      </c>
      <c r="J28" s="117">
        <v>804333</v>
      </c>
      <c r="K28" s="111">
        <v>56796</v>
      </c>
    </row>
    <row r="29" spans="1:11" s="56" customFormat="1" ht="21" customHeight="1">
      <c r="A29" s="8" t="s">
        <v>46</v>
      </c>
      <c r="B29" s="94">
        <v>8</v>
      </c>
      <c r="C29" s="98">
        <v>164</v>
      </c>
      <c r="D29" s="102">
        <v>45015</v>
      </c>
      <c r="E29" s="105">
        <v>39400</v>
      </c>
      <c r="F29" s="108">
        <v>484</v>
      </c>
      <c r="G29" s="102">
        <v>460</v>
      </c>
      <c r="H29" s="113">
        <v>111127</v>
      </c>
      <c r="I29" s="115">
        <v>3749</v>
      </c>
      <c r="J29" s="120">
        <v>64667</v>
      </c>
      <c r="K29" s="122">
        <v>276</v>
      </c>
    </row>
    <row r="30" spans="1:5" s="62" customFormat="1" ht="21" customHeight="1">
      <c r="A30" s="62" t="s">
        <v>2</v>
      </c>
      <c r="E30" s="153"/>
    </row>
    <row r="31" spans="1:5" s="62" customFormat="1" ht="21" customHeight="1">
      <c r="A31" s="63" t="s">
        <v>82</v>
      </c>
      <c r="E31" s="153"/>
    </row>
    <row r="32" spans="1:5" ht="21" customHeight="1">
      <c r="A32" s="59"/>
      <c r="E32" s="60"/>
    </row>
    <row r="33" spans="1:5" ht="21" customHeight="1">
      <c r="A33" s="59"/>
      <c r="E33" s="60"/>
    </row>
    <row r="34" spans="1:5" ht="21" customHeight="1">
      <c r="A34" s="60"/>
      <c r="E34" s="60"/>
    </row>
    <row r="35" spans="1:5" ht="21" customHeight="1">
      <c r="A35" s="53"/>
      <c r="E35" s="60"/>
    </row>
    <row r="36" spans="1:5" ht="21" customHeight="1">
      <c r="A36" s="53"/>
      <c r="E36" s="60"/>
    </row>
    <row r="37" spans="1:12" ht="21" customHeight="1">
      <c r="A37" s="53"/>
      <c r="B37" s="61"/>
      <c r="C37" s="61"/>
      <c r="D37" s="60"/>
      <c r="E37" s="60"/>
      <c r="F37" s="60"/>
      <c r="G37" s="60"/>
      <c r="L37" s="61"/>
    </row>
    <row r="38" spans="1:5" ht="21" customHeight="1">
      <c r="A38" s="53"/>
      <c r="E38" s="60"/>
    </row>
    <row r="39" spans="1:5" ht="21" customHeight="1">
      <c r="A39" s="53"/>
      <c r="E39" s="60"/>
    </row>
    <row r="40" spans="1:12" ht="21" customHeight="1">
      <c r="A40" s="53"/>
      <c r="B40" s="61"/>
      <c r="C40" s="61"/>
      <c r="D40" s="60"/>
      <c r="E40" s="60"/>
      <c r="F40" s="60"/>
      <c r="G40" s="60"/>
      <c r="L40" s="61"/>
    </row>
    <row r="41" spans="1:7" ht="21" customHeight="1">
      <c r="A41" s="53"/>
      <c r="B41" s="61"/>
      <c r="C41" s="61"/>
      <c r="D41" s="60"/>
      <c r="E41" s="60"/>
      <c r="F41" s="60"/>
      <c r="G41" s="60"/>
    </row>
    <row r="42" spans="1:5" ht="21" customHeight="1">
      <c r="A42" s="53"/>
      <c r="B42" s="59"/>
      <c r="C42" s="59"/>
      <c r="E42" s="60"/>
    </row>
    <row r="43" spans="1:7" ht="21" customHeight="1">
      <c r="A43" s="53"/>
      <c r="B43" s="61"/>
      <c r="C43" s="61"/>
      <c r="D43" s="60"/>
      <c r="E43" s="60"/>
      <c r="F43" s="60"/>
      <c r="G43" s="60"/>
    </row>
    <row r="44" spans="1:7" ht="21" customHeight="1">
      <c r="A44" s="53"/>
      <c r="B44" s="61"/>
      <c r="C44" s="61"/>
      <c r="D44" s="60"/>
      <c r="E44" s="60"/>
      <c r="F44" s="60"/>
      <c r="G44" s="60"/>
    </row>
    <row r="45" spans="1:7" ht="21" customHeight="1">
      <c r="A45" s="53"/>
      <c r="B45" s="61"/>
      <c r="C45" s="61"/>
      <c r="D45" s="60"/>
      <c r="E45" s="60"/>
      <c r="F45" s="60"/>
      <c r="G45" s="60"/>
    </row>
    <row r="46" spans="1:7" ht="21" customHeight="1">
      <c r="A46" s="53"/>
      <c r="B46" s="61"/>
      <c r="C46" s="61"/>
      <c r="D46" s="60"/>
      <c r="E46" s="60"/>
      <c r="F46" s="60"/>
      <c r="G46" s="60"/>
    </row>
    <row r="47" spans="1:7" ht="21" customHeight="1">
      <c r="A47" s="53"/>
      <c r="B47" s="61"/>
      <c r="C47" s="61"/>
      <c r="D47" s="60"/>
      <c r="E47" s="60"/>
      <c r="F47" s="60"/>
      <c r="G47" s="60"/>
    </row>
    <row r="48" spans="1:7" ht="21" customHeight="1">
      <c r="A48" s="53"/>
      <c r="B48" s="61"/>
      <c r="C48" s="61"/>
      <c r="D48" s="60"/>
      <c r="E48" s="60"/>
      <c r="F48" s="60"/>
      <c r="G48" s="60"/>
    </row>
    <row r="49" spans="1:7" ht="21" customHeight="1">
      <c r="A49" s="53"/>
      <c r="B49" s="61"/>
      <c r="C49" s="61"/>
      <c r="D49" s="60"/>
      <c r="E49" s="60"/>
      <c r="F49" s="60"/>
      <c r="G49" s="60"/>
    </row>
    <row r="50" spans="1:7" ht="21" customHeight="1">
      <c r="A50" s="53"/>
      <c r="B50" s="61"/>
      <c r="C50" s="61"/>
      <c r="D50" s="60"/>
      <c r="E50" s="60"/>
      <c r="F50" s="60"/>
      <c r="G50" s="60"/>
    </row>
    <row r="51" spans="1:7" ht="21" customHeight="1">
      <c r="A51" s="53"/>
      <c r="B51" s="61"/>
      <c r="C51" s="61"/>
      <c r="D51" s="60"/>
      <c r="E51" s="60"/>
      <c r="F51" s="60"/>
      <c r="G51" s="60"/>
    </row>
    <row r="52" spans="1:7" ht="21" customHeight="1">
      <c r="A52" s="53"/>
      <c r="B52" s="61"/>
      <c r="C52" s="61"/>
      <c r="D52" s="60"/>
      <c r="E52" s="60"/>
      <c r="F52" s="60"/>
      <c r="G52" s="60"/>
    </row>
    <row r="53" spans="1:7" ht="21" customHeight="1">
      <c r="A53" s="53"/>
      <c r="B53" s="61"/>
      <c r="C53" s="61"/>
      <c r="D53" s="60"/>
      <c r="E53" s="60"/>
      <c r="F53" s="60"/>
      <c r="G53" s="60"/>
    </row>
    <row r="54" spans="1:7" ht="21" customHeight="1">
      <c r="A54" s="53"/>
      <c r="B54" s="61"/>
      <c r="C54" s="61"/>
      <c r="D54" s="60"/>
      <c r="E54" s="60"/>
      <c r="F54" s="60"/>
      <c r="G54" s="60"/>
    </row>
    <row r="55" spans="1:7" ht="21" customHeight="1">
      <c r="A55" s="53"/>
      <c r="B55" s="61"/>
      <c r="C55" s="61"/>
      <c r="D55" s="60"/>
      <c r="E55" s="60"/>
      <c r="F55" s="60"/>
      <c r="G55" s="60"/>
    </row>
    <row r="56" spans="1:7" ht="21" customHeight="1">
      <c r="A56" s="53"/>
      <c r="B56" s="61"/>
      <c r="C56" s="61"/>
      <c r="D56" s="60"/>
      <c r="E56" s="60"/>
      <c r="F56" s="60"/>
      <c r="G56" s="60"/>
    </row>
    <row r="57" spans="1:7" ht="21" customHeight="1">
      <c r="A57" s="60"/>
      <c r="B57" s="60"/>
      <c r="C57" s="60"/>
      <c r="D57" s="60"/>
      <c r="E57" s="60"/>
      <c r="F57" s="60"/>
      <c r="G57" s="60"/>
    </row>
    <row r="58" spans="1:7" ht="21" customHeight="1">
      <c r="A58" s="60"/>
      <c r="B58" s="60"/>
      <c r="C58" s="60"/>
      <c r="D58" s="60"/>
      <c r="E58" s="60"/>
      <c r="F58" s="60"/>
      <c r="G58" s="60"/>
    </row>
    <row r="59" spans="1:7" ht="21" customHeight="1">
      <c r="A59" s="60"/>
      <c r="B59" s="60"/>
      <c r="C59" s="60"/>
      <c r="D59" s="60"/>
      <c r="E59" s="60"/>
      <c r="F59" s="60"/>
      <c r="G59" s="60"/>
    </row>
    <row r="60" ht="21" customHeight="1">
      <c r="E60" s="60"/>
    </row>
    <row r="61" ht="21" customHeight="1">
      <c r="E61" s="60"/>
    </row>
    <row r="62" ht="21" customHeight="1">
      <c r="E62" s="60"/>
    </row>
    <row r="63" ht="21" customHeight="1">
      <c r="E63" s="60"/>
    </row>
    <row r="64" ht="21" customHeight="1">
      <c r="E64" s="60"/>
    </row>
    <row r="65" ht="21" customHeight="1">
      <c r="E65" s="60"/>
    </row>
    <row r="66" ht="21" customHeight="1">
      <c r="E66" s="60"/>
    </row>
  </sheetData>
  <mergeCells count="14">
    <mergeCell ref="H3:H4"/>
    <mergeCell ref="A3:A4"/>
    <mergeCell ref="B3:B4"/>
    <mergeCell ref="D3:D4"/>
    <mergeCell ref="A1:J1"/>
    <mergeCell ref="M3:M4"/>
    <mergeCell ref="C3:C4"/>
    <mergeCell ref="I3:I4"/>
    <mergeCell ref="J3:J4"/>
    <mergeCell ref="K3:K4"/>
    <mergeCell ref="L3:L4"/>
    <mergeCell ref="E3:E4"/>
    <mergeCell ref="F3:F4"/>
    <mergeCell ref="G3:G4"/>
  </mergeCells>
  <printOptions/>
  <pageMargins left="0.93" right="0.69" top="0.8" bottom="1" header="0.512" footer="0.512"/>
  <pageSetup horizontalDpi="600" verticalDpi="600" orientation="portrait" paperSize="9" scale="72" r:id="rId1"/>
  <colBreaks count="2" manualBreakCount="2">
    <brk id="5" max="30" man="1"/>
    <brk id="11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65" workbookViewId="0" topLeftCell="A1">
      <pane ySplit="5" topLeftCell="BM25" activePane="bottomLeft" state="frozen"/>
      <selection pane="topLeft" activeCell="A1" sqref="A1"/>
      <selection pane="bottomLeft" activeCell="H29" sqref="H29"/>
    </sheetView>
  </sheetViews>
  <sheetFormatPr defaultColWidth="8.00390625" defaultRowHeight="13.5"/>
  <cols>
    <col min="1" max="1" width="29.625" style="12" customWidth="1"/>
    <col min="2" max="2" width="11.125" style="12" customWidth="1"/>
    <col min="3" max="3" width="14.00390625" style="12" customWidth="1"/>
    <col min="4" max="15" width="12.625" style="12" customWidth="1"/>
    <col min="16" max="17" width="10.75390625" style="12" customWidth="1"/>
    <col min="18" max="16384" width="8.00390625" style="12" customWidth="1"/>
  </cols>
  <sheetData>
    <row r="1" spans="1:14" s="30" customFormat="1" ht="21" customHeight="1">
      <c r="A1" s="84"/>
      <c r="B1" s="214" t="s">
        <v>65</v>
      </c>
      <c r="C1" s="214"/>
      <c r="D1" s="214"/>
      <c r="E1" s="214"/>
      <c r="F1" s="214"/>
      <c r="G1" s="214"/>
      <c r="H1" s="215" t="s">
        <v>17</v>
      </c>
      <c r="I1" s="215"/>
      <c r="J1" s="215"/>
      <c r="K1" s="215"/>
      <c r="L1" s="215"/>
      <c r="M1" s="215"/>
      <c r="N1" s="215"/>
    </row>
    <row r="2" spans="1:14" s="30" customFormat="1" ht="18.75" customHeight="1">
      <c r="A2" s="34"/>
      <c r="B2" s="28"/>
      <c r="C2" s="28"/>
      <c r="D2" s="28"/>
      <c r="E2" s="28"/>
      <c r="F2" s="28"/>
      <c r="G2" s="154"/>
      <c r="H2" s="29"/>
      <c r="I2" s="29"/>
      <c r="J2" s="29"/>
      <c r="K2" s="29"/>
      <c r="L2" s="29"/>
      <c r="M2" s="29"/>
      <c r="N2" s="29"/>
    </row>
    <row r="3" spans="1:17" ht="15" customHeight="1">
      <c r="A3" s="12" t="s">
        <v>3</v>
      </c>
      <c r="B3" s="27"/>
      <c r="G3" s="155"/>
      <c r="O3" s="15" t="s">
        <v>103</v>
      </c>
      <c r="Q3" s="15"/>
    </row>
    <row r="4" spans="1:15" ht="33" customHeight="1">
      <c r="A4" s="208" t="s">
        <v>4</v>
      </c>
      <c r="B4" s="213" t="s">
        <v>18</v>
      </c>
      <c r="C4" s="213"/>
      <c r="D4" s="213" t="s">
        <v>19</v>
      </c>
      <c r="E4" s="213"/>
      <c r="F4" s="213" t="s">
        <v>20</v>
      </c>
      <c r="G4" s="216"/>
      <c r="H4" s="212" t="s">
        <v>21</v>
      </c>
      <c r="I4" s="213"/>
      <c r="J4" s="212" t="s">
        <v>22</v>
      </c>
      <c r="K4" s="213"/>
      <c r="L4" s="213" t="s">
        <v>26</v>
      </c>
      <c r="M4" s="213"/>
      <c r="N4" s="213" t="s">
        <v>23</v>
      </c>
      <c r="O4" s="216"/>
    </row>
    <row r="5" spans="1:15" ht="33" customHeight="1">
      <c r="A5" s="208"/>
      <c r="B5" s="13" t="s">
        <v>24</v>
      </c>
      <c r="C5" s="13" t="s">
        <v>25</v>
      </c>
      <c r="D5" s="13" t="s">
        <v>24</v>
      </c>
      <c r="E5" s="13" t="s">
        <v>25</v>
      </c>
      <c r="F5" s="13" t="s">
        <v>24</v>
      </c>
      <c r="G5" s="14" t="s">
        <v>25</v>
      </c>
      <c r="H5" s="23" t="s">
        <v>24</v>
      </c>
      <c r="I5" s="13" t="s">
        <v>25</v>
      </c>
      <c r="J5" s="23" t="s">
        <v>24</v>
      </c>
      <c r="K5" s="13" t="s">
        <v>25</v>
      </c>
      <c r="L5" s="13" t="s">
        <v>24</v>
      </c>
      <c r="M5" s="13" t="s">
        <v>25</v>
      </c>
      <c r="N5" s="13" t="s">
        <v>24</v>
      </c>
      <c r="O5" s="14" t="s">
        <v>25</v>
      </c>
    </row>
    <row r="6" spans="1:15" s="21" customFormat="1" ht="33" customHeight="1">
      <c r="A6" s="32" t="s">
        <v>0</v>
      </c>
      <c r="B6" s="160">
        <f>SUM(B7:B30)</f>
        <v>450</v>
      </c>
      <c r="C6" s="159">
        <v>100</v>
      </c>
      <c r="D6" s="162">
        <f>SUM(D7:D30)</f>
        <v>13632</v>
      </c>
      <c r="E6" s="161">
        <v>100</v>
      </c>
      <c r="F6" s="95">
        <v>5888023</v>
      </c>
      <c r="G6" s="125">
        <v>100</v>
      </c>
      <c r="H6" s="156">
        <v>20582064</v>
      </c>
      <c r="I6" s="123">
        <v>100</v>
      </c>
      <c r="J6" s="109">
        <v>35134247</v>
      </c>
      <c r="K6" s="123">
        <v>100</v>
      </c>
      <c r="L6" s="116">
        <v>12124393</v>
      </c>
      <c r="M6" s="123">
        <v>100</v>
      </c>
      <c r="N6" s="121">
        <v>974360</v>
      </c>
      <c r="O6" s="125">
        <v>100</v>
      </c>
    </row>
    <row r="7" spans="1:15" ht="33" customHeight="1">
      <c r="A7" s="7" t="s">
        <v>27</v>
      </c>
      <c r="B7" s="164">
        <v>21</v>
      </c>
      <c r="C7" s="158">
        <f>B7/$B$6*100</f>
        <v>4.666666666666667</v>
      </c>
      <c r="D7" s="165">
        <v>714</v>
      </c>
      <c r="E7" s="158">
        <f>D7/$D$6*100</f>
        <v>5.237676056338028</v>
      </c>
      <c r="F7" s="166">
        <v>222918</v>
      </c>
      <c r="G7" s="126">
        <f>F7/$F$6*100</f>
        <v>3.7859566784980285</v>
      </c>
      <c r="H7" s="167">
        <v>722315</v>
      </c>
      <c r="I7" s="124">
        <f>H7/$H$6*100</f>
        <v>3.509439092211549</v>
      </c>
      <c r="J7" s="168">
        <v>1191730</v>
      </c>
      <c r="K7" s="124">
        <f>J7/$J$6*100</f>
        <v>3.3919326633071143</v>
      </c>
      <c r="L7" s="169">
        <v>413762</v>
      </c>
      <c r="M7" s="124">
        <f>L7/$L$6*100</f>
        <v>3.4126409462312877</v>
      </c>
      <c r="N7" s="170">
        <v>62797</v>
      </c>
      <c r="O7" s="126">
        <f>N7/$N$6*100</f>
        <v>6.444948479001601</v>
      </c>
    </row>
    <row r="8" spans="1:16" ht="33" customHeight="1">
      <c r="A8" s="7" t="s">
        <v>28</v>
      </c>
      <c r="B8" s="164">
        <v>5</v>
      </c>
      <c r="C8" s="158">
        <f aca="true" t="shared" si="0" ref="C8:C30">B8/$B$6*100</f>
        <v>1.1111111111111112</v>
      </c>
      <c r="D8" s="165">
        <v>63</v>
      </c>
      <c r="E8" s="158">
        <f aca="true" t="shared" si="1" ref="E8:E30">D8/$D$6*100</f>
        <v>0.46214788732394363</v>
      </c>
      <c r="F8" s="171">
        <v>21857</v>
      </c>
      <c r="G8" s="126">
        <f aca="true" t="shared" si="2" ref="G8:G30">F8/$F$6*100</f>
        <v>0.3712111858258706</v>
      </c>
      <c r="H8" s="57">
        <v>102958</v>
      </c>
      <c r="I8" s="124">
        <f aca="true" t="shared" si="3" ref="I8:I30">H8/$H$6*100</f>
        <v>0.5002316580105863</v>
      </c>
      <c r="J8" s="171">
        <v>196718</v>
      </c>
      <c r="K8" s="124">
        <f aca="true" t="shared" si="4" ref="K8:K30">J8/$J$6*100</f>
        <v>0.5599038453848179</v>
      </c>
      <c r="L8" s="171">
        <v>89296</v>
      </c>
      <c r="M8" s="124">
        <f aca="true" t="shared" si="5" ref="M8:M30">L8/$L$6*100</f>
        <v>0.7364987261630335</v>
      </c>
      <c r="N8" s="172" t="s">
        <v>105</v>
      </c>
      <c r="O8" s="172" t="s">
        <v>105</v>
      </c>
      <c r="P8" s="35"/>
    </row>
    <row r="9" spans="1:15" ht="33" customHeight="1">
      <c r="A9" s="7" t="s">
        <v>29</v>
      </c>
      <c r="B9" s="173">
        <v>10</v>
      </c>
      <c r="C9" s="158">
        <f t="shared" si="0"/>
        <v>2.2222222222222223</v>
      </c>
      <c r="D9" s="174">
        <v>125</v>
      </c>
      <c r="E9" s="158">
        <f t="shared" si="1"/>
        <v>0.9169600938967136</v>
      </c>
      <c r="F9" s="171">
        <v>22959</v>
      </c>
      <c r="G9" s="126">
        <f t="shared" si="2"/>
        <v>0.38992714532534944</v>
      </c>
      <c r="H9" s="57">
        <v>16282</v>
      </c>
      <c r="I9" s="124">
        <f t="shared" si="3"/>
        <v>0.07910771242378802</v>
      </c>
      <c r="J9" s="175">
        <v>74293</v>
      </c>
      <c r="K9" s="124">
        <f t="shared" si="4"/>
        <v>0.21145465277795764</v>
      </c>
      <c r="L9" s="175">
        <v>55530</v>
      </c>
      <c r="M9" s="124">
        <f t="shared" si="5"/>
        <v>0.4580023098888332</v>
      </c>
      <c r="N9" s="172" t="s">
        <v>106</v>
      </c>
      <c r="O9" s="172" t="s">
        <v>106</v>
      </c>
    </row>
    <row r="10" spans="1:17" ht="33" customHeight="1">
      <c r="A10" s="7" t="s">
        <v>30</v>
      </c>
      <c r="B10" s="164">
        <v>43</v>
      </c>
      <c r="C10" s="158">
        <f t="shared" si="0"/>
        <v>9.555555555555555</v>
      </c>
      <c r="D10" s="165">
        <v>722</v>
      </c>
      <c r="E10" s="158">
        <f t="shared" si="1"/>
        <v>5.296361502347418</v>
      </c>
      <c r="F10" s="171">
        <v>250021</v>
      </c>
      <c r="G10" s="126">
        <f t="shared" si="2"/>
        <v>4.2462639836834875</v>
      </c>
      <c r="H10" s="57">
        <v>1120151</v>
      </c>
      <c r="I10" s="124">
        <f t="shared" si="3"/>
        <v>5.44236476963632</v>
      </c>
      <c r="J10" s="168">
        <v>1769904</v>
      </c>
      <c r="K10" s="124">
        <f t="shared" si="4"/>
        <v>5.037546414471327</v>
      </c>
      <c r="L10" s="169">
        <v>612999</v>
      </c>
      <c r="M10" s="124">
        <f t="shared" si="5"/>
        <v>5.055914964155319</v>
      </c>
      <c r="N10" s="170">
        <v>33712</v>
      </c>
      <c r="O10" s="126">
        <f aca="true" t="shared" si="6" ref="O10:O30">N10/$N$6*100</f>
        <v>3.4599121474608974</v>
      </c>
      <c r="Q10" s="22"/>
    </row>
    <row r="11" spans="1:15" ht="33" customHeight="1">
      <c r="A11" s="7" t="s">
        <v>31</v>
      </c>
      <c r="B11" s="164">
        <v>75</v>
      </c>
      <c r="C11" s="158">
        <f t="shared" si="0"/>
        <v>16.666666666666664</v>
      </c>
      <c r="D11" s="165">
        <v>835</v>
      </c>
      <c r="E11" s="158">
        <f t="shared" si="1"/>
        <v>6.125293427230047</v>
      </c>
      <c r="F11" s="171">
        <v>278052</v>
      </c>
      <c r="G11" s="126">
        <f t="shared" si="2"/>
        <v>4.722332096868508</v>
      </c>
      <c r="H11" s="57">
        <v>728106</v>
      </c>
      <c r="I11" s="124">
        <f t="shared" si="3"/>
        <v>3.537575240267449</v>
      </c>
      <c r="J11" s="168">
        <v>1132587</v>
      </c>
      <c r="K11" s="124">
        <f t="shared" si="4"/>
        <v>3.2235983312805883</v>
      </c>
      <c r="L11" s="169">
        <v>373447</v>
      </c>
      <c r="M11" s="124">
        <f t="shared" si="5"/>
        <v>3.0801294547281666</v>
      </c>
      <c r="N11" s="170">
        <v>2730</v>
      </c>
      <c r="O11" s="126">
        <f t="shared" si="6"/>
        <v>0.2801839155958783</v>
      </c>
    </row>
    <row r="12" spans="1:15" ht="33" customHeight="1">
      <c r="A12" s="7" t="s">
        <v>32</v>
      </c>
      <c r="B12" s="164">
        <v>6</v>
      </c>
      <c r="C12" s="158">
        <f t="shared" si="0"/>
        <v>1.3333333333333335</v>
      </c>
      <c r="D12" s="165">
        <v>108</v>
      </c>
      <c r="E12" s="158">
        <f t="shared" si="1"/>
        <v>0.7922535211267605</v>
      </c>
      <c r="F12" s="171">
        <v>27252</v>
      </c>
      <c r="G12" s="126">
        <f t="shared" si="2"/>
        <v>0.4628378659526296</v>
      </c>
      <c r="H12" s="57">
        <v>54137</v>
      </c>
      <c r="I12" s="124">
        <f t="shared" si="3"/>
        <v>0.2630299857196052</v>
      </c>
      <c r="J12" s="168">
        <v>103540</v>
      </c>
      <c r="K12" s="124">
        <f t="shared" si="4"/>
        <v>0.2946982185216606</v>
      </c>
      <c r="L12" s="169">
        <v>47437</v>
      </c>
      <c r="M12" s="124">
        <f t="shared" si="5"/>
        <v>0.391252576520738</v>
      </c>
      <c r="N12" s="170">
        <v>707</v>
      </c>
      <c r="O12" s="126">
        <f t="shared" si="6"/>
        <v>0.07256044993636848</v>
      </c>
    </row>
    <row r="13" spans="1:15" ht="33" customHeight="1">
      <c r="A13" s="7" t="s">
        <v>33</v>
      </c>
      <c r="B13" s="164">
        <v>9</v>
      </c>
      <c r="C13" s="158">
        <f t="shared" si="0"/>
        <v>2</v>
      </c>
      <c r="D13" s="165">
        <v>164</v>
      </c>
      <c r="E13" s="158">
        <f t="shared" si="1"/>
        <v>1.2030516431924883</v>
      </c>
      <c r="F13" s="171">
        <v>59496</v>
      </c>
      <c r="G13" s="126">
        <f t="shared" si="2"/>
        <v>1.0104580094201399</v>
      </c>
      <c r="H13" s="57">
        <v>136060</v>
      </c>
      <c r="I13" s="124">
        <f t="shared" si="3"/>
        <v>0.6610610092360028</v>
      </c>
      <c r="J13" s="168">
        <v>301729</v>
      </c>
      <c r="K13" s="124">
        <f t="shared" si="4"/>
        <v>0.858788862046766</v>
      </c>
      <c r="L13" s="169">
        <v>153101</v>
      </c>
      <c r="M13" s="124">
        <f t="shared" si="5"/>
        <v>1.2627518754959526</v>
      </c>
      <c r="N13" s="170">
        <v>594</v>
      </c>
      <c r="O13" s="126">
        <f t="shared" si="6"/>
        <v>0.06096309372305924</v>
      </c>
    </row>
    <row r="14" spans="1:15" ht="33" customHeight="1">
      <c r="A14" s="7" t="s">
        <v>34</v>
      </c>
      <c r="B14" s="164">
        <v>3</v>
      </c>
      <c r="C14" s="158">
        <f t="shared" si="0"/>
        <v>0.6666666666666667</v>
      </c>
      <c r="D14" s="165">
        <v>216</v>
      </c>
      <c r="E14" s="158">
        <f t="shared" si="1"/>
        <v>1.584507042253521</v>
      </c>
      <c r="F14" s="171">
        <v>128906</v>
      </c>
      <c r="G14" s="126">
        <f t="shared" si="2"/>
        <v>2.1892917198183497</v>
      </c>
      <c r="H14" s="57">
        <v>904695</v>
      </c>
      <c r="I14" s="124">
        <f t="shared" si="3"/>
        <v>4.395550417101026</v>
      </c>
      <c r="J14" s="170">
        <v>4689836</v>
      </c>
      <c r="K14" s="124">
        <f t="shared" si="4"/>
        <v>13.348332184264544</v>
      </c>
      <c r="L14" s="176">
        <v>3502968</v>
      </c>
      <c r="M14" s="124">
        <f t="shared" si="5"/>
        <v>28.891904114292565</v>
      </c>
      <c r="N14" s="177">
        <v>27128</v>
      </c>
      <c r="O14" s="126">
        <f t="shared" si="6"/>
        <v>2.7841865429615336</v>
      </c>
    </row>
    <row r="15" spans="1:16" ht="33" customHeight="1">
      <c r="A15" s="7" t="s">
        <v>35</v>
      </c>
      <c r="B15" s="164">
        <v>1</v>
      </c>
      <c r="C15" s="158">
        <f t="shared" si="0"/>
        <v>0.2222222222222222</v>
      </c>
      <c r="D15" s="165">
        <v>9</v>
      </c>
      <c r="E15" s="158">
        <f t="shared" si="1"/>
        <v>0.06602112676056338</v>
      </c>
      <c r="F15" s="172" t="s">
        <v>107</v>
      </c>
      <c r="G15" s="172" t="s">
        <v>107</v>
      </c>
      <c r="H15" s="57" t="s">
        <v>107</v>
      </c>
      <c r="I15" s="171" t="s">
        <v>107</v>
      </c>
      <c r="J15" s="172" t="s">
        <v>107</v>
      </c>
      <c r="K15" s="172" t="s">
        <v>107</v>
      </c>
      <c r="L15" s="172" t="s">
        <v>107</v>
      </c>
      <c r="M15" s="172" t="s">
        <v>107</v>
      </c>
      <c r="N15" s="172" t="s">
        <v>107</v>
      </c>
      <c r="O15" s="172" t="s">
        <v>107</v>
      </c>
      <c r="P15" s="35"/>
    </row>
    <row r="16" spans="1:16" ht="33" customHeight="1">
      <c r="A16" s="7" t="s">
        <v>36</v>
      </c>
      <c r="B16" s="164">
        <v>45</v>
      </c>
      <c r="C16" s="158">
        <f t="shared" si="0"/>
        <v>10</v>
      </c>
      <c r="D16" s="165">
        <v>1907</v>
      </c>
      <c r="E16" s="158">
        <f t="shared" si="1"/>
        <v>13.989143192488262</v>
      </c>
      <c r="F16" s="171">
        <v>938954</v>
      </c>
      <c r="G16" s="126">
        <f t="shared" si="2"/>
        <v>15.946846675021481</v>
      </c>
      <c r="H16" s="57">
        <v>3586418</v>
      </c>
      <c r="I16" s="124">
        <f t="shared" si="3"/>
        <v>17.42496768059802</v>
      </c>
      <c r="J16" s="168">
        <v>5923391</v>
      </c>
      <c r="K16" s="124">
        <f t="shared" si="4"/>
        <v>16.85930824132932</v>
      </c>
      <c r="L16" s="169">
        <v>1803032</v>
      </c>
      <c r="M16" s="124">
        <f t="shared" si="5"/>
        <v>14.871111485746132</v>
      </c>
      <c r="N16" s="170">
        <v>201892</v>
      </c>
      <c r="O16" s="126">
        <f t="shared" si="6"/>
        <v>20.720472925817973</v>
      </c>
      <c r="P16" s="35"/>
    </row>
    <row r="17" spans="1:16" ht="33" customHeight="1">
      <c r="A17" s="7" t="s">
        <v>37</v>
      </c>
      <c r="B17" s="164">
        <v>3</v>
      </c>
      <c r="C17" s="158">
        <f t="shared" si="0"/>
        <v>0.6666666666666667</v>
      </c>
      <c r="D17" s="165">
        <v>214</v>
      </c>
      <c r="E17" s="158">
        <f t="shared" si="1"/>
        <v>1.5698356807511737</v>
      </c>
      <c r="F17" s="172" t="s">
        <v>107</v>
      </c>
      <c r="G17" s="172" t="s">
        <v>107</v>
      </c>
      <c r="H17" s="57" t="s">
        <v>107</v>
      </c>
      <c r="I17" s="171" t="s">
        <v>107</v>
      </c>
      <c r="J17" s="172" t="s">
        <v>107</v>
      </c>
      <c r="K17" s="172" t="s">
        <v>107</v>
      </c>
      <c r="L17" s="172" t="s">
        <v>107</v>
      </c>
      <c r="M17" s="172" t="s">
        <v>107</v>
      </c>
      <c r="N17" s="172" t="s">
        <v>107</v>
      </c>
      <c r="O17" s="172" t="s">
        <v>107</v>
      </c>
      <c r="P17" s="35"/>
    </row>
    <row r="18" spans="1:15" ht="33" customHeight="1">
      <c r="A18" s="7" t="s">
        <v>38</v>
      </c>
      <c r="B18" s="171" t="s">
        <v>108</v>
      </c>
      <c r="C18" s="171" t="s">
        <v>108</v>
      </c>
      <c r="D18" s="171" t="s">
        <v>108</v>
      </c>
      <c r="E18" s="171" t="s">
        <v>108</v>
      </c>
      <c r="F18" s="172" t="s">
        <v>108</v>
      </c>
      <c r="G18" s="172" t="s">
        <v>108</v>
      </c>
      <c r="H18" s="57" t="s">
        <v>108</v>
      </c>
      <c r="I18" s="171" t="s">
        <v>108</v>
      </c>
      <c r="J18" s="172" t="s">
        <v>108</v>
      </c>
      <c r="K18" s="172" t="s">
        <v>108</v>
      </c>
      <c r="L18" s="172" t="s">
        <v>108</v>
      </c>
      <c r="M18" s="172" t="s">
        <v>108</v>
      </c>
      <c r="N18" s="172" t="s">
        <v>108</v>
      </c>
      <c r="O18" s="172" t="s">
        <v>108</v>
      </c>
    </row>
    <row r="19" spans="1:15" ht="33" customHeight="1">
      <c r="A19" s="7" t="s">
        <v>39</v>
      </c>
      <c r="B19" s="164">
        <v>12</v>
      </c>
      <c r="C19" s="158">
        <f t="shared" si="0"/>
        <v>2.666666666666667</v>
      </c>
      <c r="D19" s="165">
        <v>287</v>
      </c>
      <c r="E19" s="158">
        <f t="shared" si="1"/>
        <v>2.1053403755868545</v>
      </c>
      <c r="F19" s="171">
        <v>124385</v>
      </c>
      <c r="G19" s="126">
        <f t="shared" si="2"/>
        <v>2.112508731708419</v>
      </c>
      <c r="H19" s="57">
        <v>278846</v>
      </c>
      <c r="I19" s="124">
        <f t="shared" si="3"/>
        <v>1.3548009567942263</v>
      </c>
      <c r="J19" s="178">
        <v>639619</v>
      </c>
      <c r="K19" s="124">
        <f t="shared" si="4"/>
        <v>1.8205000949643235</v>
      </c>
      <c r="L19" s="169">
        <v>322755</v>
      </c>
      <c r="M19" s="124">
        <f t="shared" si="5"/>
        <v>2.662030173386824</v>
      </c>
      <c r="N19" s="170">
        <v>12339</v>
      </c>
      <c r="O19" s="126">
        <f t="shared" si="6"/>
        <v>1.2663697196108215</v>
      </c>
    </row>
    <row r="20" spans="1:15" ht="33" customHeight="1">
      <c r="A20" s="7" t="s">
        <v>40</v>
      </c>
      <c r="B20" s="164">
        <v>8</v>
      </c>
      <c r="C20" s="158">
        <f t="shared" si="0"/>
        <v>1.7777777777777777</v>
      </c>
      <c r="D20" s="165">
        <v>81</v>
      </c>
      <c r="E20" s="158">
        <f t="shared" si="1"/>
        <v>0.5941901408450704</v>
      </c>
      <c r="F20" s="171">
        <v>25036</v>
      </c>
      <c r="G20" s="126">
        <f t="shared" si="2"/>
        <v>0.42520214340195345</v>
      </c>
      <c r="H20" s="57">
        <v>231557</v>
      </c>
      <c r="I20" s="124">
        <f t="shared" si="3"/>
        <v>1.1250426585011104</v>
      </c>
      <c r="J20" s="168">
        <v>281705</v>
      </c>
      <c r="K20" s="124">
        <f t="shared" si="4"/>
        <v>0.8017960367842806</v>
      </c>
      <c r="L20" s="169">
        <v>47759</v>
      </c>
      <c r="M20" s="124">
        <f t="shared" si="5"/>
        <v>0.39390837957826014</v>
      </c>
      <c r="N20" s="172" t="s">
        <v>109</v>
      </c>
      <c r="O20" s="172" t="s">
        <v>109</v>
      </c>
    </row>
    <row r="21" spans="1:15" ht="33" customHeight="1">
      <c r="A21" s="7" t="s">
        <v>41</v>
      </c>
      <c r="B21" s="164">
        <v>10</v>
      </c>
      <c r="C21" s="158">
        <f t="shared" si="0"/>
        <v>2.2222222222222223</v>
      </c>
      <c r="D21" s="165">
        <v>735</v>
      </c>
      <c r="E21" s="158">
        <f t="shared" si="1"/>
        <v>5.391725352112676</v>
      </c>
      <c r="F21" s="171">
        <v>483876</v>
      </c>
      <c r="G21" s="126">
        <f t="shared" si="2"/>
        <v>8.217970615943585</v>
      </c>
      <c r="H21" s="57">
        <v>3213672</v>
      </c>
      <c r="I21" s="124">
        <f t="shared" si="3"/>
        <v>15.613944257485546</v>
      </c>
      <c r="J21" s="168">
        <v>2212896</v>
      </c>
      <c r="K21" s="124">
        <f t="shared" si="4"/>
        <v>6.298401670597921</v>
      </c>
      <c r="L21" s="179">
        <v>-1064542</v>
      </c>
      <c r="M21" s="163">
        <f t="shared" si="5"/>
        <v>-8.78016738652401</v>
      </c>
      <c r="N21" s="170">
        <v>46910</v>
      </c>
      <c r="O21" s="126">
        <f t="shared" si="6"/>
        <v>4.814442300587052</v>
      </c>
    </row>
    <row r="22" spans="1:15" ht="33" customHeight="1">
      <c r="A22" s="7" t="s">
        <v>42</v>
      </c>
      <c r="B22" s="164">
        <v>67</v>
      </c>
      <c r="C22" s="158">
        <f t="shared" si="0"/>
        <v>14.888888888888888</v>
      </c>
      <c r="D22" s="165">
        <v>1227</v>
      </c>
      <c r="E22" s="158">
        <f t="shared" si="1"/>
        <v>9.00088028169014</v>
      </c>
      <c r="F22" s="171">
        <v>420499</v>
      </c>
      <c r="G22" s="126">
        <f t="shared" si="2"/>
        <v>7.141599141171833</v>
      </c>
      <c r="H22" s="57">
        <v>1238598</v>
      </c>
      <c r="I22" s="124">
        <f t="shared" si="3"/>
        <v>6.017851270892948</v>
      </c>
      <c r="J22" s="168">
        <v>2223244</v>
      </c>
      <c r="K22" s="124">
        <f t="shared" si="4"/>
        <v>6.3278544150953335</v>
      </c>
      <c r="L22" s="169">
        <v>809731</v>
      </c>
      <c r="M22" s="124">
        <f t="shared" si="5"/>
        <v>6.678528153945522</v>
      </c>
      <c r="N22" s="170">
        <v>35147</v>
      </c>
      <c r="O22" s="126">
        <f t="shared" si="6"/>
        <v>3.6071883082228333</v>
      </c>
    </row>
    <row r="23" spans="1:15" ht="33" customHeight="1">
      <c r="A23" s="7" t="s">
        <v>86</v>
      </c>
      <c r="B23" s="164">
        <v>18</v>
      </c>
      <c r="C23" s="158">
        <f t="shared" si="0"/>
        <v>4</v>
      </c>
      <c r="D23" s="165">
        <v>274</v>
      </c>
      <c r="E23" s="158">
        <f t="shared" si="1"/>
        <v>2.009976525821596</v>
      </c>
      <c r="F23" s="171">
        <v>104693</v>
      </c>
      <c r="G23" s="126">
        <f t="shared" si="2"/>
        <v>1.778067103338421</v>
      </c>
      <c r="H23" s="57">
        <v>612592</v>
      </c>
      <c r="I23" s="124">
        <f t="shared" si="3"/>
        <v>2.9763390105093444</v>
      </c>
      <c r="J23" s="168">
        <v>792577</v>
      </c>
      <c r="K23" s="124">
        <f t="shared" si="4"/>
        <v>2.2558530996836224</v>
      </c>
      <c r="L23" s="169">
        <v>172217</v>
      </c>
      <c r="M23" s="124">
        <f t="shared" si="5"/>
        <v>1.420417500488478</v>
      </c>
      <c r="N23" s="170">
        <v>19234</v>
      </c>
      <c r="O23" s="126">
        <f t="shared" si="6"/>
        <v>1.974013711564514</v>
      </c>
    </row>
    <row r="24" spans="1:15" ht="33" customHeight="1">
      <c r="A24" s="7" t="s">
        <v>87</v>
      </c>
      <c r="B24" s="164">
        <v>31</v>
      </c>
      <c r="C24" s="158">
        <f t="shared" si="0"/>
        <v>6.888888888888889</v>
      </c>
      <c r="D24" s="165">
        <v>418</v>
      </c>
      <c r="E24" s="158">
        <f t="shared" si="1"/>
        <v>3.06631455399061</v>
      </c>
      <c r="F24" s="171">
        <v>172224</v>
      </c>
      <c r="G24" s="126">
        <f t="shared" si="2"/>
        <v>2.9249885742633817</v>
      </c>
      <c r="H24" s="57">
        <v>504305</v>
      </c>
      <c r="I24" s="124">
        <f t="shared" si="3"/>
        <v>2.450215877280335</v>
      </c>
      <c r="J24" s="168">
        <v>943534</v>
      </c>
      <c r="K24" s="124">
        <f t="shared" si="4"/>
        <v>2.6855108065927813</v>
      </c>
      <c r="L24" s="169">
        <v>214904</v>
      </c>
      <c r="M24" s="124">
        <f t="shared" si="5"/>
        <v>1.7724928579929733</v>
      </c>
      <c r="N24" s="170">
        <v>4766</v>
      </c>
      <c r="O24" s="126">
        <f t="shared" si="6"/>
        <v>0.4891415903772732</v>
      </c>
    </row>
    <row r="25" spans="1:15" ht="33" customHeight="1">
      <c r="A25" s="7" t="s">
        <v>88</v>
      </c>
      <c r="B25" s="164">
        <v>11</v>
      </c>
      <c r="C25" s="158">
        <f t="shared" si="0"/>
        <v>2.4444444444444446</v>
      </c>
      <c r="D25" s="165">
        <v>953</v>
      </c>
      <c r="E25" s="158">
        <f t="shared" si="1"/>
        <v>6.990903755868545</v>
      </c>
      <c r="F25" s="171">
        <v>416994</v>
      </c>
      <c r="G25" s="126">
        <f t="shared" si="2"/>
        <v>7.082071520440731</v>
      </c>
      <c r="H25" s="57">
        <v>500031</v>
      </c>
      <c r="I25" s="124">
        <f t="shared" si="3"/>
        <v>2.429450224234071</v>
      </c>
      <c r="J25" s="168">
        <v>1991506</v>
      </c>
      <c r="K25" s="124">
        <f t="shared" si="4"/>
        <v>5.668275742468595</v>
      </c>
      <c r="L25" s="169">
        <v>1397062</v>
      </c>
      <c r="M25" s="124">
        <f t="shared" si="5"/>
        <v>11.522737674372648</v>
      </c>
      <c r="N25" s="170">
        <v>49802</v>
      </c>
      <c r="O25" s="126">
        <f t="shared" si="6"/>
        <v>5.111252514471038</v>
      </c>
    </row>
    <row r="26" spans="1:15" ht="33" customHeight="1">
      <c r="A26" s="7" t="s">
        <v>85</v>
      </c>
      <c r="B26" s="164">
        <v>18</v>
      </c>
      <c r="C26" s="158">
        <f t="shared" si="0"/>
        <v>4</v>
      </c>
      <c r="D26" s="165">
        <v>1784</v>
      </c>
      <c r="E26" s="158">
        <f t="shared" si="1"/>
        <v>13.086854460093896</v>
      </c>
      <c r="F26" s="171">
        <v>979568</v>
      </c>
      <c r="G26" s="126">
        <f t="shared" si="2"/>
        <v>16.636619795812617</v>
      </c>
      <c r="H26" s="57">
        <v>2540527</v>
      </c>
      <c r="I26" s="124">
        <f t="shared" si="3"/>
        <v>12.343402488691124</v>
      </c>
      <c r="J26" s="168">
        <v>4112574</v>
      </c>
      <c r="K26" s="124">
        <f t="shared" si="4"/>
        <v>11.705314191022794</v>
      </c>
      <c r="L26" s="169">
        <v>1202334</v>
      </c>
      <c r="M26" s="124">
        <f t="shared" si="5"/>
        <v>9.916653147089507</v>
      </c>
      <c r="N26" s="170">
        <v>134630</v>
      </c>
      <c r="O26" s="126">
        <f t="shared" si="6"/>
        <v>13.817274929184284</v>
      </c>
    </row>
    <row r="27" spans="1:15" ht="33" customHeight="1">
      <c r="A27" s="7" t="s">
        <v>43</v>
      </c>
      <c r="B27" s="164">
        <v>11</v>
      </c>
      <c r="C27" s="158">
        <f t="shared" si="0"/>
        <v>2.4444444444444446</v>
      </c>
      <c r="D27" s="165">
        <v>987</v>
      </c>
      <c r="E27" s="158">
        <f t="shared" si="1"/>
        <v>7.24031690140845</v>
      </c>
      <c r="F27" s="171">
        <v>482729</v>
      </c>
      <c r="G27" s="126">
        <f t="shared" si="2"/>
        <v>8.198490393125162</v>
      </c>
      <c r="H27" s="57">
        <v>1980174</v>
      </c>
      <c r="I27" s="124">
        <f t="shared" si="3"/>
        <v>9.620871842590715</v>
      </c>
      <c r="J27" s="168">
        <v>3047400</v>
      </c>
      <c r="K27" s="124">
        <f t="shared" si="4"/>
        <v>8.673588479070009</v>
      </c>
      <c r="L27" s="169">
        <v>728560</v>
      </c>
      <c r="M27" s="124">
        <f t="shared" si="5"/>
        <v>6.009043091889218</v>
      </c>
      <c r="N27" s="170">
        <v>268032</v>
      </c>
      <c r="O27" s="126">
        <f t="shared" si="6"/>
        <v>27.50851841208588</v>
      </c>
    </row>
    <row r="28" spans="1:15" ht="33" customHeight="1">
      <c r="A28" s="7" t="s">
        <v>44</v>
      </c>
      <c r="B28" s="164">
        <v>4</v>
      </c>
      <c r="C28" s="158">
        <f t="shared" si="0"/>
        <v>0.8888888888888888</v>
      </c>
      <c r="D28" s="165">
        <v>209</v>
      </c>
      <c r="E28" s="158">
        <f t="shared" si="1"/>
        <v>1.533157276995305</v>
      </c>
      <c r="F28" s="171">
        <v>63528</v>
      </c>
      <c r="G28" s="126">
        <f t="shared" si="2"/>
        <v>1.0789360027975434</v>
      </c>
      <c r="H28" s="57">
        <v>370432</v>
      </c>
      <c r="I28" s="124">
        <f t="shared" si="3"/>
        <v>1.79978062452823</v>
      </c>
      <c r="J28" s="168">
        <v>581026</v>
      </c>
      <c r="K28" s="124">
        <f t="shared" si="4"/>
        <v>1.6537311871234923</v>
      </c>
      <c r="L28" s="169">
        <v>187407</v>
      </c>
      <c r="M28" s="124">
        <f t="shared" si="5"/>
        <v>1.545702122984631</v>
      </c>
      <c r="N28" s="170">
        <v>4573</v>
      </c>
      <c r="O28" s="126">
        <f t="shared" si="6"/>
        <v>0.4693337164908247</v>
      </c>
    </row>
    <row r="29" spans="1:15" ht="33" customHeight="1">
      <c r="A29" s="7" t="s">
        <v>45</v>
      </c>
      <c r="B29" s="164">
        <v>31</v>
      </c>
      <c r="C29" s="158">
        <f t="shared" si="0"/>
        <v>6.888888888888889</v>
      </c>
      <c r="D29" s="165">
        <v>1436</v>
      </c>
      <c r="E29" s="158">
        <f t="shared" si="1"/>
        <v>10.534037558685446</v>
      </c>
      <c r="F29" s="171">
        <v>543460</v>
      </c>
      <c r="G29" s="126">
        <f t="shared" si="2"/>
        <v>9.229923184742994</v>
      </c>
      <c r="H29" s="57">
        <v>1505676</v>
      </c>
      <c r="I29" s="124">
        <f t="shared" si="3"/>
        <v>7.315476232121326</v>
      </c>
      <c r="J29" s="168">
        <v>2383057</v>
      </c>
      <c r="K29" s="124">
        <f t="shared" si="4"/>
        <v>6.782718297619983</v>
      </c>
      <c r="L29" s="169">
        <v>804333</v>
      </c>
      <c r="M29" s="124">
        <f t="shared" si="5"/>
        <v>6.634006337471905</v>
      </c>
      <c r="N29" s="170">
        <v>56796</v>
      </c>
      <c r="O29" s="126">
        <f t="shared" si="6"/>
        <v>5.82905702204524</v>
      </c>
    </row>
    <row r="30" spans="1:15" ht="33" customHeight="1">
      <c r="A30" s="8" t="s">
        <v>46</v>
      </c>
      <c r="B30" s="180">
        <v>8</v>
      </c>
      <c r="C30" s="128">
        <f t="shared" si="0"/>
        <v>1.7777777777777777</v>
      </c>
      <c r="D30" s="181">
        <v>164</v>
      </c>
      <c r="E30" s="128">
        <f t="shared" si="1"/>
        <v>1.2030516431924883</v>
      </c>
      <c r="F30" s="182">
        <v>45015</v>
      </c>
      <c r="G30" s="142">
        <f t="shared" si="2"/>
        <v>0.7645180733838846</v>
      </c>
      <c r="H30" s="183">
        <v>39400</v>
      </c>
      <c r="I30" s="128">
        <f t="shared" si="3"/>
        <v>0.19142880908348162</v>
      </c>
      <c r="J30" s="184">
        <v>111127</v>
      </c>
      <c r="K30" s="128">
        <f t="shared" si="4"/>
        <v>0.3162925336068822</v>
      </c>
      <c r="L30" s="185">
        <v>64667</v>
      </c>
      <c r="M30" s="128">
        <f t="shared" si="5"/>
        <v>0.5333627836049195</v>
      </c>
      <c r="N30" s="186">
        <v>276</v>
      </c>
      <c r="O30" s="142">
        <f t="shared" si="6"/>
        <v>0.028326285972330556</v>
      </c>
    </row>
    <row r="31" spans="1:7" ht="17.25" customHeight="1">
      <c r="A31" s="211" t="s">
        <v>102</v>
      </c>
      <c r="B31" s="211"/>
      <c r="G31" s="35"/>
    </row>
    <row r="32" ht="12">
      <c r="G32" s="35"/>
    </row>
    <row r="33" ht="12">
      <c r="G33" s="35"/>
    </row>
    <row r="34" ht="12">
      <c r="G34" s="35"/>
    </row>
    <row r="35" ht="12">
      <c r="G35" s="35"/>
    </row>
    <row r="36" ht="12">
      <c r="G36" s="35"/>
    </row>
    <row r="37" ht="12">
      <c r="G37" s="35"/>
    </row>
    <row r="38" ht="12">
      <c r="G38" s="35"/>
    </row>
  </sheetData>
  <mergeCells count="11">
    <mergeCell ref="B1:G1"/>
    <mergeCell ref="H1:N1"/>
    <mergeCell ref="N4:O4"/>
    <mergeCell ref="B4:C4"/>
    <mergeCell ref="D4:E4"/>
    <mergeCell ref="F4:G4"/>
    <mergeCell ref="H4:I4"/>
    <mergeCell ref="A31:B31"/>
    <mergeCell ref="A4:A5"/>
    <mergeCell ref="J4:K4"/>
    <mergeCell ref="L4:M4"/>
  </mergeCells>
  <printOptions/>
  <pageMargins left="0.79" right="0.78" top="0.8" bottom="0.3" header="0.57" footer="0.19"/>
  <pageSetup horizontalDpi="600" verticalDpi="600" orientation="portrait" paperSize="9" scale="78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B21" sqref="B21"/>
    </sheetView>
  </sheetViews>
  <sheetFormatPr defaultColWidth="8.00390625" defaultRowHeight="13.5"/>
  <cols>
    <col min="1" max="7" width="8.625" style="2" customWidth="1"/>
    <col min="8" max="9" width="8.875" style="2" customWidth="1"/>
    <col min="10" max="10" width="8.625" style="2" customWidth="1"/>
    <col min="11" max="16384" width="8.00390625" style="2" customWidth="1"/>
  </cols>
  <sheetData>
    <row r="1" spans="1:10" s="1" customFormat="1" ht="37.5" customHeight="1">
      <c r="A1" s="218" t="s">
        <v>91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10" s="1" customFormat="1" ht="13.5" customHeight="1">
      <c r="A2" s="31"/>
      <c r="B2" s="20"/>
      <c r="C2" s="20"/>
      <c r="D2" s="20"/>
      <c r="E2" s="20"/>
      <c r="F2" s="20"/>
      <c r="G2" s="20"/>
      <c r="H2" s="20"/>
      <c r="I2" s="20"/>
      <c r="J2" s="20"/>
    </row>
    <row r="3" spans="1:10" s="5" customFormat="1" ht="16.5" customHeight="1">
      <c r="A3" s="5" t="s">
        <v>5</v>
      </c>
      <c r="J3" s="9" t="s">
        <v>6</v>
      </c>
    </row>
    <row r="4" spans="1:10" ht="21" customHeight="1">
      <c r="A4" s="6" t="s">
        <v>7</v>
      </c>
      <c r="B4" s="10" t="s">
        <v>8</v>
      </c>
      <c r="C4" s="10" t="s">
        <v>9</v>
      </c>
      <c r="D4" s="10" t="s">
        <v>10</v>
      </c>
      <c r="E4" s="11" t="s">
        <v>11</v>
      </c>
      <c r="F4" s="10" t="s">
        <v>12</v>
      </c>
      <c r="G4" s="10" t="s">
        <v>13</v>
      </c>
      <c r="H4" s="10" t="s">
        <v>14</v>
      </c>
      <c r="I4" s="10" t="s">
        <v>15</v>
      </c>
      <c r="J4" s="11" t="s">
        <v>16</v>
      </c>
    </row>
    <row r="5" spans="1:10" ht="21" customHeight="1">
      <c r="A5" s="24" t="s">
        <v>100</v>
      </c>
      <c r="B5" s="3">
        <f>SUM(C5:J5)</f>
        <v>906</v>
      </c>
      <c r="C5" s="4">
        <v>352</v>
      </c>
      <c r="D5" s="16">
        <v>302</v>
      </c>
      <c r="E5" s="18">
        <v>108</v>
      </c>
      <c r="F5" s="16">
        <v>49</v>
      </c>
      <c r="G5" s="16">
        <v>73</v>
      </c>
      <c r="H5" s="16">
        <v>18</v>
      </c>
      <c r="I5" s="17">
        <v>3</v>
      </c>
      <c r="J5" s="18">
        <v>1</v>
      </c>
    </row>
    <row r="6" spans="1:10" ht="21" customHeight="1">
      <c r="A6" s="24">
        <v>18</v>
      </c>
      <c r="B6" s="3">
        <f>SUM(C6:J6)</f>
        <v>524</v>
      </c>
      <c r="C6" s="4" t="s">
        <v>1</v>
      </c>
      <c r="D6" s="16">
        <v>252</v>
      </c>
      <c r="E6" s="18">
        <v>117</v>
      </c>
      <c r="F6" s="16">
        <v>60</v>
      </c>
      <c r="G6" s="16">
        <v>70</v>
      </c>
      <c r="H6" s="16">
        <v>20</v>
      </c>
      <c r="I6" s="17">
        <v>3</v>
      </c>
      <c r="J6" s="18">
        <v>2</v>
      </c>
    </row>
    <row r="7" spans="1:10" ht="21" customHeight="1">
      <c r="A7" s="24">
        <v>19</v>
      </c>
      <c r="B7" s="3">
        <f>SUM(C7:J7)</f>
        <v>508</v>
      </c>
      <c r="C7" s="4" t="s">
        <v>1</v>
      </c>
      <c r="D7" s="16">
        <v>243</v>
      </c>
      <c r="E7" s="18">
        <v>107</v>
      </c>
      <c r="F7" s="16">
        <v>60</v>
      </c>
      <c r="G7" s="16">
        <v>71</v>
      </c>
      <c r="H7" s="16">
        <v>21</v>
      </c>
      <c r="I7" s="17">
        <v>3</v>
      </c>
      <c r="J7" s="18">
        <v>3</v>
      </c>
    </row>
    <row r="8" spans="1:10" ht="21" customHeight="1">
      <c r="A8" s="24">
        <v>20</v>
      </c>
      <c r="B8" s="3">
        <f>SUM(C8:J8)</f>
        <v>837</v>
      </c>
      <c r="C8" s="4">
        <v>342</v>
      </c>
      <c r="D8" s="16">
        <v>239</v>
      </c>
      <c r="E8" s="18">
        <v>115</v>
      </c>
      <c r="F8" s="16">
        <v>49</v>
      </c>
      <c r="G8" s="16">
        <v>63</v>
      </c>
      <c r="H8" s="16">
        <v>23</v>
      </c>
      <c r="I8" s="17">
        <v>4</v>
      </c>
      <c r="J8" s="18">
        <v>2</v>
      </c>
    </row>
    <row r="9" spans="1:10" s="133" customFormat="1" ht="21" customHeight="1">
      <c r="A9" s="129">
        <v>21</v>
      </c>
      <c r="B9" s="140">
        <v>450</v>
      </c>
      <c r="C9" s="146" t="s">
        <v>1</v>
      </c>
      <c r="D9" s="130">
        <v>211</v>
      </c>
      <c r="E9" s="147">
        <v>99</v>
      </c>
      <c r="F9" s="131">
        <v>51</v>
      </c>
      <c r="G9" s="130">
        <v>62</v>
      </c>
      <c r="H9" s="147">
        <v>20</v>
      </c>
      <c r="I9" s="132">
        <v>6</v>
      </c>
      <c r="J9" s="147">
        <v>1</v>
      </c>
    </row>
    <row r="10" ht="6" customHeight="1"/>
    <row r="11" s="5" customFormat="1" ht="13.5" customHeight="1">
      <c r="A11" s="5" t="s">
        <v>2</v>
      </c>
    </row>
    <row r="12" spans="1:10" s="5" customFormat="1" ht="13.5" customHeight="1">
      <c r="A12" s="217" t="s">
        <v>101</v>
      </c>
      <c r="B12" s="217"/>
      <c r="C12" s="217"/>
      <c r="D12" s="217"/>
      <c r="E12" s="217"/>
      <c r="F12" s="217"/>
      <c r="G12" s="217"/>
      <c r="H12" s="217"/>
      <c r="I12" s="217"/>
      <c r="J12" s="217"/>
    </row>
  </sheetData>
  <mergeCells count="2">
    <mergeCell ref="A12:J12"/>
    <mergeCell ref="A1:J1"/>
  </mergeCells>
  <printOptions/>
  <pageMargins left="0.75" right="0.75" top="0.78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K16" sqref="K16"/>
    </sheetView>
  </sheetViews>
  <sheetFormatPr defaultColWidth="9.00390625" defaultRowHeight="13.5"/>
  <cols>
    <col min="1" max="1" width="10.00390625" style="0" customWidth="1"/>
    <col min="2" max="8" width="10.625" style="0" customWidth="1"/>
  </cols>
  <sheetData>
    <row r="1" spans="1:8" s="30" customFormat="1" ht="21" customHeight="1">
      <c r="A1" s="222" t="s">
        <v>92</v>
      </c>
      <c r="B1" s="222"/>
      <c r="C1" s="222"/>
      <c r="D1" s="222"/>
      <c r="E1" s="222"/>
      <c r="F1" s="222"/>
      <c r="G1" s="222"/>
      <c r="H1" s="222"/>
    </row>
    <row r="2" spans="1:8" s="30" customFormat="1" ht="11.25" customHeight="1">
      <c r="A2" s="36"/>
      <c r="B2" s="36"/>
      <c r="C2" s="36"/>
      <c r="D2" s="36"/>
      <c r="E2" s="36"/>
      <c r="F2" s="36"/>
      <c r="G2" s="36"/>
      <c r="H2" s="36"/>
    </row>
    <row r="3" spans="1:8" s="12" customFormat="1" ht="18.75" customHeight="1">
      <c r="A3" s="12" t="s">
        <v>3</v>
      </c>
      <c r="B3" s="223" t="s">
        <v>66</v>
      </c>
      <c r="C3" s="223"/>
      <c r="H3" s="15" t="s">
        <v>6</v>
      </c>
    </row>
    <row r="4" spans="1:9" s="39" customFormat="1" ht="18.75" customHeight="1">
      <c r="A4" s="37" t="s">
        <v>7</v>
      </c>
      <c r="B4" s="13" t="s">
        <v>8</v>
      </c>
      <c r="C4" s="13" t="s">
        <v>10</v>
      </c>
      <c r="D4" s="13" t="s">
        <v>67</v>
      </c>
      <c r="E4" s="13" t="s">
        <v>68</v>
      </c>
      <c r="F4" s="13" t="s">
        <v>13</v>
      </c>
      <c r="G4" s="13" t="s">
        <v>69</v>
      </c>
      <c r="H4" s="14" t="s">
        <v>70</v>
      </c>
      <c r="I4" s="39" t="s">
        <v>71</v>
      </c>
    </row>
    <row r="5" spans="1:8" s="12" customFormat="1" ht="18.75" customHeight="1">
      <c r="A5" s="40" t="s">
        <v>100</v>
      </c>
      <c r="B5" s="43">
        <v>1169</v>
      </c>
      <c r="C5" s="43">
        <v>535</v>
      </c>
      <c r="D5" s="43">
        <v>777</v>
      </c>
      <c r="E5" s="43">
        <v>1082</v>
      </c>
      <c r="F5" s="43">
        <v>1050</v>
      </c>
      <c r="G5" s="43">
        <v>1536</v>
      </c>
      <c r="H5" s="44">
        <v>1704</v>
      </c>
    </row>
    <row r="6" spans="1:8" s="12" customFormat="1" ht="18.75" customHeight="1">
      <c r="A6" s="40">
        <v>18</v>
      </c>
      <c r="B6" s="43">
        <v>1182</v>
      </c>
      <c r="C6" s="43">
        <v>536</v>
      </c>
      <c r="D6" s="43">
        <v>722</v>
      </c>
      <c r="E6" s="43">
        <v>961</v>
      </c>
      <c r="F6" s="43">
        <v>947</v>
      </c>
      <c r="G6" s="43">
        <v>1593</v>
      </c>
      <c r="H6" s="44">
        <v>1871</v>
      </c>
    </row>
    <row r="7" spans="1:10" s="12" customFormat="1" ht="18.75" customHeight="1">
      <c r="A7" s="40">
        <v>19</v>
      </c>
      <c r="B7" s="43">
        <v>1104</v>
      </c>
      <c r="C7" s="43">
        <v>556</v>
      </c>
      <c r="D7" s="43">
        <v>735</v>
      </c>
      <c r="E7" s="43">
        <v>900</v>
      </c>
      <c r="F7" s="43">
        <v>1050</v>
      </c>
      <c r="G7" s="43">
        <v>1337</v>
      </c>
      <c r="H7" s="44">
        <v>1429</v>
      </c>
      <c r="J7" s="35"/>
    </row>
    <row r="8" spans="1:8" s="12" customFormat="1" ht="18.75" customHeight="1">
      <c r="A8" s="40">
        <v>20</v>
      </c>
      <c r="B8" s="43">
        <v>935</v>
      </c>
      <c r="C8" s="43">
        <v>544</v>
      </c>
      <c r="D8" s="43">
        <v>701</v>
      </c>
      <c r="E8" s="43">
        <v>864</v>
      </c>
      <c r="F8" s="43">
        <v>993</v>
      </c>
      <c r="G8" s="43">
        <v>1224</v>
      </c>
      <c r="H8" s="44" t="s">
        <v>84</v>
      </c>
    </row>
    <row r="9" spans="1:8" s="21" customFormat="1" ht="18.75" customHeight="1">
      <c r="A9" s="148">
        <v>21</v>
      </c>
      <c r="B9" s="135">
        <v>889</v>
      </c>
      <c r="C9" s="134">
        <v>523</v>
      </c>
      <c r="D9" s="149">
        <v>655</v>
      </c>
      <c r="E9" s="135">
        <v>694</v>
      </c>
      <c r="F9" s="134">
        <v>771</v>
      </c>
      <c r="G9" s="135">
        <v>1559</v>
      </c>
      <c r="H9" s="151" t="s">
        <v>84</v>
      </c>
    </row>
    <row r="10" spans="1:9" s="5" customFormat="1" ht="18.75" customHeight="1">
      <c r="A10" s="219"/>
      <c r="B10" s="219"/>
      <c r="C10" s="219"/>
      <c r="D10" s="219"/>
      <c r="E10" s="219"/>
      <c r="F10" s="219"/>
      <c r="G10" s="219"/>
      <c r="H10" s="219"/>
      <c r="I10" s="219"/>
    </row>
    <row r="11" spans="1:9" s="5" customFormat="1" ht="18.75" customHeight="1">
      <c r="A11" s="38"/>
      <c r="B11" s="38"/>
      <c r="C11" s="38"/>
      <c r="D11" s="38"/>
      <c r="E11" s="38"/>
      <c r="F11" s="38"/>
      <c r="G11" s="38"/>
      <c r="H11" s="38"/>
      <c r="I11" s="38"/>
    </row>
    <row r="12" spans="1:8" s="21" customFormat="1" ht="18.75" customHeight="1">
      <c r="A12" s="223" t="s">
        <v>72</v>
      </c>
      <c r="B12" s="223"/>
      <c r="C12" s="12"/>
      <c r="D12" s="12"/>
      <c r="E12" s="221" t="s">
        <v>6</v>
      </c>
      <c r="F12" s="221"/>
      <c r="G12" s="221"/>
      <c r="H12" s="45"/>
    </row>
    <row r="13" spans="1:8" s="21" customFormat="1" ht="18.75" customHeight="1">
      <c r="A13" s="23" t="s">
        <v>7</v>
      </c>
      <c r="B13" s="13" t="s">
        <v>8</v>
      </c>
      <c r="C13" s="13" t="s">
        <v>67</v>
      </c>
      <c r="D13" s="13" t="s">
        <v>68</v>
      </c>
      <c r="E13" s="13" t="s">
        <v>13</v>
      </c>
      <c r="F13" s="13" t="s">
        <v>69</v>
      </c>
      <c r="G13" s="14" t="s">
        <v>70</v>
      </c>
      <c r="H13" s="45"/>
    </row>
    <row r="14" spans="1:8" s="12" customFormat="1" ht="18.75" customHeight="1">
      <c r="A14" s="40" t="s">
        <v>100</v>
      </c>
      <c r="B14" s="41">
        <v>189</v>
      </c>
      <c r="C14" s="43" t="s">
        <v>1</v>
      </c>
      <c r="D14" s="43" t="s">
        <v>1</v>
      </c>
      <c r="E14" s="41">
        <v>107</v>
      </c>
      <c r="F14" s="41">
        <v>219</v>
      </c>
      <c r="G14" s="42">
        <v>300</v>
      </c>
      <c r="H14" s="46"/>
    </row>
    <row r="15" spans="1:8" s="12" customFormat="1" ht="18.75" customHeight="1">
      <c r="A15" s="40">
        <v>18</v>
      </c>
      <c r="B15" s="41">
        <v>112</v>
      </c>
      <c r="C15" s="43" t="s">
        <v>1</v>
      </c>
      <c r="D15" s="43" t="s">
        <v>1</v>
      </c>
      <c r="E15" s="41">
        <v>72</v>
      </c>
      <c r="F15" s="41">
        <v>254</v>
      </c>
      <c r="G15" s="42">
        <v>199</v>
      </c>
      <c r="H15" s="46"/>
    </row>
    <row r="16" spans="1:8" s="12" customFormat="1" ht="18.75" customHeight="1">
      <c r="A16" s="40">
        <v>19</v>
      </c>
      <c r="B16" s="41">
        <v>151</v>
      </c>
      <c r="C16" s="43" t="s">
        <v>1</v>
      </c>
      <c r="D16" s="43" t="s">
        <v>1</v>
      </c>
      <c r="E16" s="41">
        <v>124</v>
      </c>
      <c r="F16" s="41">
        <v>342</v>
      </c>
      <c r="G16" s="42">
        <v>176</v>
      </c>
      <c r="H16" s="46"/>
    </row>
    <row r="17" spans="1:7" s="12" customFormat="1" ht="18.75" customHeight="1">
      <c r="A17" s="40">
        <v>20</v>
      </c>
      <c r="B17" s="41">
        <v>117</v>
      </c>
      <c r="C17" s="43" t="s">
        <v>1</v>
      </c>
      <c r="D17" s="43" t="s">
        <v>1</v>
      </c>
      <c r="E17" s="41">
        <v>187</v>
      </c>
      <c r="F17" s="41">
        <v>273</v>
      </c>
      <c r="G17" s="44" t="s">
        <v>84</v>
      </c>
    </row>
    <row r="18" spans="1:8" s="12" customFormat="1" ht="18.75" customHeight="1">
      <c r="A18" s="148">
        <v>21</v>
      </c>
      <c r="B18" s="136">
        <v>71</v>
      </c>
      <c r="C18" s="152" t="s">
        <v>1</v>
      </c>
      <c r="D18" s="152" t="s">
        <v>1</v>
      </c>
      <c r="E18" s="150">
        <v>183</v>
      </c>
      <c r="F18" s="150">
        <v>416</v>
      </c>
      <c r="G18" s="151" t="s">
        <v>84</v>
      </c>
      <c r="H18" s="35"/>
    </row>
    <row r="19" spans="1:9" s="5" customFormat="1" ht="18.75" customHeight="1">
      <c r="A19" s="220"/>
      <c r="B19" s="220"/>
      <c r="C19" s="220"/>
      <c r="D19" s="220"/>
      <c r="E19" s="220"/>
      <c r="F19" s="220"/>
      <c r="G19" s="220"/>
      <c r="H19" s="220"/>
      <c r="I19" s="220"/>
    </row>
    <row r="20" ht="18.75" customHeight="1"/>
    <row r="21" ht="18.75" customHeight="1"/>
  </sheetData>
  <mergeCells count="6">
    <mergeCell ref="A10:I10"/>
    <mergeCell ref="A19:I19"/>
    <mergeCell ref="E12:G12"/>
    <mergeCell ref="A1:H1"/>
    <mergeCell ref="B3:C3"/>
    <mergeCell ref="A12:B12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k0019305</cp:lastModifiedBy>
  <cp:lastPrinted>2012-05-18T02:34:19Z</cp:lastPrinted>
  <dcterms:created xsi:type="dcterms:W3CDTF">1997-01-08T22:48:59Z</dcterms:created>
  <dcterms:modified xsi:type="dcterms:W3CDTF">2012-05-18T02:34:28Z</dcterms:modified>
  <cp:category/>
  <cp:version/>
  <cp:contentType/>
  <cp:contentStatus/>
</cp:coreProperties>
</file>