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341" windowWidth="7650" windowHeight="8910" activeTab="0"/>
  </bookViews>
  <sheets>
    <sheet name="10-1" sheetId="1" r:id="rId1"/>
    <sheet name="10-2" sheetId="2" r:id="rId2"/>
    <sheet name="10-3,10-4" sheetId="3" r:id="rId3"/>
    <sheet name="10-5,10-6" sheetId="4" r:id="rId4"/>
    <sheet name="10-7" sheetId="5" r:id="rId5"/>
    <sheet name="10-8" sheetId="6" r:id="rId6"/>
    <sheet name="10-9" sheetId="7" r:id="rId7"/>
    <sheet name="10-10" sheetId="8" r:id="rId8"/>
  </sheets>
  <definedNames>
    <definedName name="_xlnm.Print_Area" localSheetId="6">'10-9'!$A$1:$O$8</definedName>
  </definedNames>
  <calcPr fullCalcOnLoad="1"/>
</workbook>
</file>

<file path=xl/sharedStrings.xml><?xml version="1.0" encoding="utf-8"?>
<sst xmlns="http://schemas.openxmlformats.org/spreadsheetml/2006/main" count="226" uniqueCount="110">
  <si>
    <t>10-1　　　市 内 金 融 機 関 別 店 舗 数</t>
  </si>
  <si>
    <t>10-2　　　市内金融機関別預金残高及び貸付残高</t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</si>
  <si>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</si>
  <si>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</si>
  <si>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</si>
  <si>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</si>
  <si>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</si>
  <si>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</si>
  <si>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</si>
  <si>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</si>
  <si>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不渡手形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</si>
  <si>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</si>
  <si>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</si>
  <si>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</si>
  <si>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</si>
  <si>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</si>
  <si>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</si>
  <si>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</si>
  <si>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区分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</si>
  <si>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</si>
  <si>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</si>
  <si>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</si>
  <si>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</si>
  <si>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</si>
  <si>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</si>
  <si>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</si>
  <si>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</si>
  <si>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</si>
  <si>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</si>
  <si>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</si>
  <si>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</si>
  <si>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</si>
  <si>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</si>
  <si>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</si>
  <si>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</si>
  <si>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</si>
  <si>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</si>
  <si>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</si>
  <si>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</si>
  <si>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</si>
  <si>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</si>
  <si>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</si>
  <si>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</si>
  <si>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</si>
  <si>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</si>
  <si>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</si>
  <si>
    <t>10-3　　　普　通　銀　行　預　金　残　高</t>
  </si>
  <si>
    <t>（単位：百万円）</t>
  </si>
  <si>
    <t>（各年度（月）末現在高）</t>
  </si>
  <si>
    <t>資料：鹿沼市内金融機関調</t>
  </si>
  <si>
    <t>10-4　　　普　通　銀　行　貸　付　残　高</t>
  </si>
  <si>
    <t>（単位：百万円）</t>
  </si>
  <si>
    <t>（各年度（月）末現在高）</t>
  </si>
  <si>
    <t>資料：鹿沼市内金融機関調</t>
  </si>
  <si>
    <t>（各年度（月）末現在高）</t>
  </si>
  <si>
    <t>10-6　　　信用金庫・労働金庫・農協貸付残高</t>
  </si>
  <si>
    <t>10-5　　　信用金庫・労働金庫・農協預金残高</t>
  </si>
  <si>
    <t>第2地方銀行</t>
  </si>
  <si>
    <t>特別振興
資金</t>
  </si>
  <si>
    <t>経営安定化
資金</t>
  </si>
  <si>
    <t>特別小口
資金</t>
  </si>
  <si>
    <t>平成13年度</t>
  </si>
  <si>
    <t>（各年度）</t>
  </si>
  <si>
    <t>平成16年度</t>
  </si>
  <si>
    <t>年度</t>
  </si>
  <si>
    <t>平成1６年度</t>
  </si>
  <si>
    <t>平成1７年度</t>
  </si>
  <si>
    <t>総数</t>
  </si>
  <si>
    <t>(注）平成1７年度からは粟野を含む。</t>
  </si>
  <si>
    <t>(注）平成17年度から粟野を含む。</t>
  </si>
  <si>
    <t>都市銀行</t>
  </si>
  <si>
    <t>地方銀行</t>
  </si>
  <si>
    <t>信用金庫</t>
  </si>
  <si>
    <t>労働金庫</t>
  </si>
  <si>
    <t>農協</t>
  </si>
  <si>
    <t>-</t>
  </si>
  <si>
    <t>預金残高</t>
  </si>
  <si>
    <t>貸付残高</t>
  </si>
  <si>
    <t>総額</t>
  </si>
  <si>
    <t>普通銀行</t>
  </si>
  <si>
    <t>-</t>
  </si>
  <si>
    <t>（各年度末現在）</t>
  </si>
  <si>
    <t>（単位：千円）</t>
  </si>
  <si>
    <t>（各年度）</t>
  </si>
  <si>
    <t>資料：宇都宮手形交換所調</t>
  </si>
  <si>
    <t>１０－９　鹿沼市制度融資貸付状況</t>
  </si>
  <si>
    <t>-</t>
  </si>
  <si>
    <t>平成1８年度</t>
  </si>
  <si>
    <t>平成14年度</t>
  </si>
  <si>
    <t>10-8　　　手　形　交　換　状　況</t>
  </si>
  <si>
    <t>平成18年4月</t>
  </si>
  <si>
    <t>平成19年1月</t>
  </si>
  <si>
    <t>(注２）平成1７年1月4日宇都宮手形交換所と壬生手形交換所合併</t>
  </si>
  <si>
    <t>(注３）平成18年4月3日宇都宮手形交換所と烏山手形交換所合併</t>
  </si>
  <si>
    <t>10-7　　　信　用　保　証　協　会　保　証　状　況</t>
  </si>
  <si>
    <t>平成18年4月</t>
  </si>
  <si>
    <t>平成19年1月</t>
  </si>
  <si>
    <t>平成18年4月</t>
  </si>
  <si>
    <t>平成19年1月</t>
  </si>
  <si>
    <t>平18年4月</t>
  </si>
  <si>
    <t>平成19年1月</t>
  </si>
  <si>
    <t>平成18年4月</t>
  </si>
  <si>
    <t>平成14年度</t>
  </si>
  <si>
    <t>平成18年4月</t>
  </si>
  <si>
    <t>平成19年1月</t>
  </si>
  <si>
    <t>(注）総額は、四捨五入の関係で一致しない。</t>
  </si>
  <si>
    <t>10-10　　　企　業　倒　産　状　況</t>
  </si>
  <si>
    <t>-</t>
  </si>
  <si>
    <t>平成18年4月</t>
  </si>
  <si>
    <t>(注１）平成15年11月4日宇都宮手形交換所と今市手形交換所･日光手形交換所合併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</si>
</sst>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);[Red]\(#,##0\)"/>
    <numFmt numFmtId="179" formatCode="#,##0_ ;[Red]\-#,##0\ "/>
    <numFmt numFmtId="180" formatCode="#,##0_ "/>
    <numFmt numFmtId="181" formatCode="#,##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color indexed="6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179" fontId="3" fillId="0" borderId="0" xfId="17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9" fontId="11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distributed" vertical="center"/>
    </xf>
    <xf numFmtId="38" fontId="0" fillId="0" borderId="6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38" fontId="7" fillId="0" borderId="0" xfId="17" applyFont="1" applyFill="1" applyBorder="1" applyAlignment="1">
      <alignment horizontal="distributed" vertical="center"/>
    </xf>
    <xf numFmtId="38" fontId="0" fillId="0" borderId="0" xfId="17" applyFont="1" applyFill="1" applyAlignment="1">
      <alignment horizontal="center" vertical="center"/>
    </xf>
    <xf numFmtId="38" fontId="7" fillId="0" borderId="0" xfId="17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3" xfId="17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9" fontId="4" fillId="0" borderId="9" xfId="17" applyNumberFormat="1" applyFont="1" applyFill="1" applyBorder="1" applyAlignment="1">
      <alignment vertical="center"/>
    </xf>
    <xf numFmtId="179" fontId="5" fillId="0" borderId="3" xfId="17" applyNumberFormat="1" applyFont="1" applyFill="1" applyBorder="1" applyAlignment="1">
      <alignment vertical="center"/>
    </xf>
    <xf numFmtId="179" fontId="5" fillId="0" borderId="9" xfId="17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9" fontId="4" fillId="0" borderId="4" xfId="17" applyNumberFormat="1" applyFont="1" applyFill="1" applyBorder="1" applyAlignment="1">
      <alignment vertical="center"/>
    </xf>
    <xf numFmtId="179" fontId="4" fillId="0" borderId="10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4" fillId="0" borderId="0" xfId="17" applyNumberFormat="1" applyFont="1" applyFill="1" applyAlignment="1">
      <alignment vertical="center"/>
    </xf>
    <xf numFmtId="179" fontId="5" fillId="0" borderId="0" xfId="17" applyNumberFormat="1" applyFont="1" applyFill="1" applyAlignment="1">
      <alignment vertical="center"/>
    </xf>
    <xf numFmtId="179" fontId="4" fillId="0" borderId="7" xfId="17" applyNumberFormat="1" applyFont="1" applyFill="1" applyBorder="1" applyAlignment="1">
      <alignment vertical="center"/>
    </xf>
    <xf numFmtId="38" fontId="4" fillId="0" borderId="12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12" fillId="0" borderId="0" xfId="17" applyFont="1" applyFill="1" applyAlignment="1">
      <alignment horizontal="right" vertical="center"/>
    </xf>
    <xf numFmtId="38" fontId="12" fillId="0" borderId="0" xfId="17" applyFont="1" applyFill="1" applyAlignment="1">
      <alignment vertical="center"/>
    </xf>
    <xf numFmtId="38" fontId="12" fillId="0" borderId="0" xfId="17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180" fontId="4" fillId="0" borderId="3" xfId="0" applyNumberFormat="1" applyFont="1" applyFill="1" applyBorder="1" applyAlignment="1">
      <alignment vertical="center"/>
    </xf>
    <xf numFmtId="180" fontId="4" fillId="0" borderId="3" xfId="17" applyNumberFormat="1" applyFont="1" applyFill="1" applyBorder="1" applyAlignment="1">
      <alignment vertical="center"/>
    </xf>
    <xf numFmtId="180" fontId="4" fillId="0" borderId="9" xfId="17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distributed" textRotation="255"/>
    </xf>
    <xf numFmtId="0" fontId="12" fillId="0" borderId="7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right" vertical="center"/>
    </xf>
    <xf numFmtId="179" fontId="4" fillId="0" borderId="3" xfId="17" applyNumberFormat="1" applyFont="1" applyFill="1" applyBorder="1" applyAlignment="1">
      <alignment horizontal="right" vertical="center"/>
    </xf>
    <xf numFmtId="179" fontId="4" fillId="0" borderId="9" xfId="17" applyNumberFormat="1" applyFont="1" applyFill="1" applyBorder="1" applyAlignment="1">
      <alignment horizontal="right" vertical="center"/>
    </xf>
    <xf numFmtId="49" fontId="4" fillId="0" borderId="3" xfId="17" applyNumberFormat="1" applyFont="1" applyFill="1" applyBorder="1" applyAlignment="1">
      <alignment horizontal="right" vertical="center"/>
    </xf>
    <xf numFmtId="49" fontId="4" fillId="0" borderId="4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9" fontId="5" fillId="0" borderId="2" xfId="17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80" fontId="4" fillId="0" borderId="8" xfId="0" applyNumberFormat="1" applyFont="1" applyFill="1" applyBorder="1" applyAlignment="1">
      <alignment horizontal="distributed" vertical="center"/>
    </xf>
    <xf numFmtId="180" fontId="4" fillId="0" borderId="3" xfId="0" applyNumberFormat="1" applyFont="1" applyFill="1" applyBorder="1" applyAlignment="1">
      <alignment horizontal="distributed" vertical="center"/>
    </xf>
    <xf numFmtId="180" fontId="4" fillId="0" borderId="14" xfId="0" applyNumberFormat="1" applyFont="1" applyFill="1" applyBorder="1" applyAlignment="1">
      <alignment horizontal="distributed" vertical="center"/>
    </xf>
    <xf numFmtId="180" fontId="4" fillId="0" borderId="9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8" fontId="4" fillId="0" borderId="13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shrinkToFit="1"/>
    </xf>
    <xf numFmtId="180" fontId="5" fillId="0" borderId="4" xfId="0" applyNumberFormat="1" applyFont="1" applyFill="1" applyBorder="1" applyAlignment="1">
      <alignment vertical="center"/>
    </xf>
    <xf numFmtId="180" fontId="5" fillId="0" borderId="4" xfId="17" applyNumberFormat="1" applyFont="1" applyFill="1" applyBorder="1" applyAlignment="1">
      <alignment vertical="center"/>
    </xf>
    <xf numFmtId="180" fontId="5" fillId="0" borderId="10" xfId="17" applyNumberFormat="1" applyFont="1" applyFill="1" applyBorder="1" applyAlignment="1">
      <alignment vertical="center"/>
    </xf>
    <xf numFmtId="49" fontId="4" fillId="0" borderId="9" xfId="17" applyNumberFormat="1" applyFont="1" applyFill="1" applyBorder="1" applyAlignment="1">
      <alignment horizontal="right" vertical="center"/>
    </xf>
    <xf numFmtId="49" fontId="4" fillId="0" borderId="10" xfId="17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9" fontId="5" fillId="0" borderId="3" xfId="17" applyNumberFormat="1" applyFont="1" applyBorder="1" applyAlignment="1">
      <alignment vertical="center"/>
    </xf>
    <xf numFmtId="179" fontId="5" fillId="0" borderId="9" xfId="17" applyNumberFormat="1" applyFont="1" applyBorder="1" applyAlignment="1">
      <alignment vertical="center"/>
    </xf>
    <xf numFmtId="179" fontId="4" fillId="0" borderId="3" xfId="17" applyNumberFormat="1" applyFont="1" applyBorder="1" applyAlignment="1">
      <alignment vertical="center"/>
    </xf>
    <xf numFmtId="179" fontId="4" fillId="0" borderId="0" xfId="17" applyNumberFormat="1" applyFont="1" applyBorder="1" applyAlignment="1">
      <alignment vertical="center"/>
    </xf>
    <xf numFmtId="179" fontId="4" fillId="0" borderId="0" xfId="17" applyNumberFormat="1" applyFont="1" applyAlignment="1">
      <alignment vertical="center"/>
    </xf>
    <xf numFmtId="179" fontId="4" fillId="0" borderId="4" xfId="17" applyNumberFormat="1" applyFont="1" applyBorder="1" applyAlignment="1">
      <alignment vertical="center"/>
    </xf>
    <xf numFmtId="179" fontId="4" fillId="0" borderId="10" xfId="17" applyNumberFormat="1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vertical="center"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0" fontId="5" fillId="0" borderId="3" xfId="0" applyNumberFormat="1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vertical="center"/>
    </xf>
    <xf numFmtId="179" fontId="5" fillId="0" borderId="0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6" fontId="4" fillId="0" borderId="5" xfId="19" applyFont="1" applyFill="1" applyBorder="1" applyAlignment="1">
      <alignment horizontal="center" vertical="center"/>
    </xf>
    <xf numFmtId="6" fontId="4" fillId="0" borderId="13" xfId="1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1.375" style="6" customWidth="1"/>
    <col min="2" max="7" width="11.50390625" style="6" customWidth="1"/>
    <col min="8" max="16384" width="9.00390625" style="6" customWidth="1"/>
  </cols>
  <sheetData>
    <row r="1" spans="1:7" s="10" customFormat="1" ht="21" customHeight="1">
      <c r="A1" s="155" t="s">
        <v>0</v>
      </c>
      <c r="B1" s="155"/>
      <c r="C1" s="155"/>
      <c r="D1" s="155"/>
      <c r="E1" s="155"/>
      <c r="F1" s="155"/>
      <c r="G1" s="155"/>
    </row>
    <row r="2" s="3" customFormat="1" ht="21" customHeight="1">
      <c r="G2" s="59" t="s">
        <v>81</v>
      </c>
    </row>
    <row r="3" spans="1:7" ht="21" customHeight="1">
      <c r="A3" s="140" t="s">
        <v>64</v>
      </c>
      <c r="B3" s="4" t="s">
        <v>70</v>
      </c>
      <c r="C3" s="4" t="s">
        <v>71</v>
      </c>
      <c r="D3" s="4" t="s">
        <v>57</v>
      </c>
      <c r="E3" s="4" t="s">
        <v>72</v>
      </c>
      <c r="F3" s="4" t="s">
        <v>73</v>
      </c>
      <c r="G3" s="5" t="s">
        <v>74</v>
      </c>
    </row>
    <row r="4" spans="1:7" ht="21" customHeight="1">
      <c r="A4" s="144" t="s">
        <v>63</v>
      </c>
      <c r="B4" s="52" t="s">
        <v>80</v>
      </c>
      <c r="C4" s="53">
        <v>4</v>
      </c>
      <c r="D4" s="53">
        <v>3</v>
      </c>
      <c r="E4" s="53">
        <v>11</v>
      </c>
      <c r="F4" s="53">
        <v>1</v>
      </c>
      <c r="G4" s="54">
        <v>10</v>
      </c>
    </row>
    <row r="5" spans="1:7" ht="21" customHeight="1">
      <c r="A5" s="118">
        <v>17</v>
      </c>
      <c r="B5" s="150" t="s">
        <v>75</v>
      </c>
      <c r="C5" s="53">
        <v>4</v>
      </c>
      <c r="D5" s="53">
        <v>3</v>
      </c>
      <c r="E5" s="53">
        <v>11</v>
      </c>
      <c r="F5" s="53">
        <v>1</v>
      </c>
      <c r="G5" s="54">
        <v>10</v>
      </c>
    </row>
    <row r="6" spans="1:7" s="12" customFormat="1" ht="21" customHeight="1">
      <c r="A6" s="145">
        <v>18</v>
      </c>
      <c r="B6" s="55" t="s">
        <v>75</v>
      </c>
      <c r="C6" s="56">
        <v>4</v>
      </c>
      <c r="D6" s="56">
        <v>3</v>
      </c>
      <c r="E6" s="56">
        <v>11</v>
      </c>
      <c r="F6" s="56">
        <v>1</v>
      </c>
      <c r="G6" s="57">
        <v>10</v>
      </c>
    </row>
    <row r="7" spans="1:4" s="3" customFormat="1" ht="17.25" customHeight="1">
      <c r="A7" s="154"/>
      <c r="B7" s="154"/>
      <c r="C7" s="154"/>
      <c r="D7" s="154"/>
    </row>
  </sheetData>
  <mergeCells count="2">
    <mergeCell ref="A7:D7"/>
    <mergeCell ref="A1:G1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00390625" defaultRowHeight="13.5"/>
  <cols>
    <col min="1" max="7" width="12.375" style="6" customWidth="1"/>
    <col min="8" max="16384" width="9.00390625" style="6" customWidth="1"/>
  </cols>
  <sheetData>
    <row r="1" spans="1:7" s="10" customFormat="1" ht="21" customHeight="1">
      <c r="A1" s="155" t="s">
        <v>1</v>
      </c>
      <c r="B1" s="155"/>
      <c r="C1" s="155"/>
      <c r="D1" s="155"/>
      <c r="E1" s="155"/>
      <c r="F1" s="155"/>
      <c r="G1" s="155"/>
    </row>
    <row r="2" spans="1:7" s="3" customFormat="1" ht="21" customHeight="1">
      <c r="A2" s="69" t="s">
        <v>47</v>
      </c>
      <c r="G2" s="59" t="s">
        <v>48</v>
      </c>
    </row>
    <row r="3" spans="1:7" ht="21" customHeight="1">
      <c r="A3" s="158" t="s">
        <v>64</v>
      </c>
      <c r="B3" s="156" t="s">
        <v>76</v>
      </c>
      <c r="C3" s="156"/>
      <c r="D3" s="156"/>
      <c r="E3" s="156" t="s">
        <v>77</v>
      </c>
      <c r="F3" s="156"/>
      <c r="G3" s="157"/>
    </row>
    <row r="4" spans="1:7" ht="36">
      <c r="A4" s="158"/>
      <c r="B4" s="4" t="s">
        <v>78</v>
      </c>
      <c r="C4" s="4" t="s">
        <v>79</v>
      </c>
      <c r="D4" s="43" t="s">
        <v>45</v>
      </c>
      <c r="E4" s="4" t="s">
        <v>78</v>
      </c>
      <c r="F4" s="4" t="s">
        <v>79</v>
      </c>
      <c r="G4" s="44" t="s">
        <v>45</v>
      </c>
    </row>
    <row r="5" spans="1:7" ht="21" customHeight="1">
      <c r="A5" s="37" t="s">
        <v>88</v>
      </c>
      <c r="B5" s="60">
        <f>SUM(C5:D5)</f>
        <v>368424</v>
      </c>
      <c r="C5" s="61">
        <v>191659</v>
      </c>
      <c r="D5" s="61">
        <v>176765</v>
      </c>
      <c r="E5" s="62">
        <f>SUM(F5:G5)</f>
        <v>181592</v>
      </c>
      <c r="F5" s="61">
        <v>102368</v>
      </c>
      <c r="G5" s="63">
        <v>79224</v>
      </c>
    </row>
    <row r="6" spans="1:7" ht="21" customHeight="1">
      <c r="A6" s="38">
        <v>15</v>
      </c>
      <c r="B6" s="60">
        <f>SUM(C6:D6)</f>
        <v>422658</v>
      </c>
      <c r="C6" s="61">
        <v>187394</v>
      </c>
      <c r="D6" s="61">
        <v>235264</v>
      </c>
      <c r="E6" s="62">
        <f>SUM(F6:G6)</f>
        <v>198457</v>
      </c>
      <c r="F6" s="61">
        <v>94910</v>
      </c>
      <c r="G6" s="63">
        <v>103547</v>
      </c>
    </row>
    <row r="7" spans="1:7" ht="21" customHeight="1">
      <c r="A7" s="38">
        <v>16</v>
      </c>
      <c r="B7" s="60">
        <f>SUM(C7:D7)</f>
        <v>378471</v>
      </c>
      <c r="C7" s="61">
        <v>191515</v>
      </c>
      <c r="D7" s="61">
        <v>186956</v>
      </c>
      <c r="E7" s="62">
        <f>SUM(F7:G7)</f>
        <v>170194</v>
      </c>
      <c r="F7" s="61">
        <v>93495</v>
      </c>
      <c r="G7" s="63">
        <v>76699</v>
      </c>
    </row>
    <row r="8" spans="1:7" ht="21" customHeight="1">
      <c r="A8" s="40">
        <v>17</v>
      </c>
      <c r="B8" s="141">
        <f>SUM(C8:D8)</f>
        <v>425289</v>
      </c>
      <c r="C8" s="61">
        <v>212483</v>
      </c>
      <c r="D8" s="61">
        <v>212806</v>
      </c>
      <c r="E8" s="62">
        <f>SUM(F8:G8)</f>
        <v>187375</v>
      </c>
      <c r="F8" s="61">
        <v>103487</v>
      </c>
      <c r="G8" s="63">
        <v>83888</v>
      </c>
    </row>
    <row r="9" spans="1:7" s="12" customFormat="1" ht="21" customHeight="1">
      <c r="A9" s="39">
        <v>18</v>
      </c>
      <c r="B9" s="151">
        <f>C9+D9</f>
        <v>427651</v>
      </c>
      <c r="C9" s="151">
        <v>213817</v>
      </c>
      <c r="D9" s="64">
        <v>213834</v>
      </c>
      <c r="E9" s="151">
        <f>F9+G9</f>
        <v>186117</v>
      </c>
      <c r="F9" s="64">
        <v>102353</v>
      </c>
      <c r="G9" s="65">
        <v>83764</v>
      </c>
    </row>
    <row r="10" spans="1:7" ht="21" customHeight="1">
      <c r="A10" s="40" t="s">
        <v>97</v>
      </c>
      <c r="B10" s="131">
        <f>C10+D10</f>
        <v>430627</v>
      </c>
      <c r="C10" s="62">
        <v>214932</v>
      </c>
      <c r="D10" s="61">
        <v>215695</v>
      </c>
      <c r="E10" s="62">
        <f>F10+G10</f>
        <v>182139</v>
      </c>
      <c r="F10" s="61">
        <v>97607</v>
      </c>
      <c r="G10" s="63">
        <v>84532</v>
      </c>
    </row>
    <row r="11" spans="1:7" ht="21" customHeight="1">
      <c r="A11" s="40">
        <v>5</v>
      </c>
      <c r="B11" s="131">
        <f aca="true" t="shared" si="0" ref="B11:B21">C11+D11</f>
        <v>424172</v>
      </c>
      <c r="C11" s="62">
        <v>210476</v>
      </c>
      <c r="D11" s="61">
        <v>213696</v>
      </c>
      <c r="E11" s="62">
        <f aca="true" t="shared" si="1" ref="E11:E21">F11+G11</f>
        <v>181286</v>
      </c>
      <c r="F11" s="61">
        <v>97129</v>
      </c>
      <c r="G11" s="63">
        <v>84157</v>
      </c>
    </row>
    <row r="12" spans="1:7" ht="21" customHeight="1">
      <c r="A12" s="40">
        <v>6</v>
      </c>
      <c r="B12" s="131">
        <f t="shared" si="0"/>
        <v>430011</v>
      </c>
      <c r="C12" s="62">
        <v>214591</v>
      </c>
      <c r="D12" s="61">
        <v>215420</v>
      </c>
      <c r="E12" s="62">
        <f t="shared" si="1"/>
        <v>181391</v>
      </c>
      <c r="F12" s="61">
        <v>97180</v>
      </c>
      <c r="G12" s="63">
        <v>84211</v>
      </c>
    </row>
    <row r="13" spans="1:7" ht="21" customHeight="1">
      <c r="A13" s="40">
        <v>7</v>
      </c>
      <c r="B13" s="131">
        <f t="shared" si="0"/>
        <v>428188</v>
      </c>
      <c r="C13" s="62">
        <v>214345</v>
      </c>
      <c r="D13" s="61">
        <v>213843</v>
      </c>
      <c r="E13" s="62">
        <f t="shared" si="1"/>
        <v>181068</v>
      </c>
      <c r="F13" s="61">
        <v>97470</v>
      </c>
      <c r="G13" s="63">
        <v>83598</v>
      </c>
    </row>
    <row r="14" spans="1:7" ht="21" customHeight="1">
      <c r="A14" s="40">
        <v>8</v>
      </c>
      <c r="B14" s="131">
        <f t="shared" si="0"/>
        <v>429268</v>
      </c>
      <c r="C14" s="62">
        <v>215040</v>
      </c>
      <c r="D14" s="61">
        <v>214228</v>
      </c>
      <c r="E14" s="62">
        <f t="shared" si="1"/>
        <v>180558</v>
      </c>
      <c r="F14" s="61">
        <v>97562</v>
      </c>
      <c r="G14" s="63">
        <v>82996</v>
      </c>
    </row>
    <row r="15" spans="1:7" ht="21" customHeight="1">
      <c r="A15" s="40">
        <v>9</v>
      </c>
      <c r="B15" s="131">
        <f t="shared" si="0"/>
        <v>428805</v>
      </c>
      <c r="C15" s="62">
        <v>215351</v>
      </c>
      <c r="D15" s="61">
        <v>213454</v>
      </c>
      <c r="E15" s="62">
        <f t="shared" si="1"/>
        <v>182249</v>
      </c>
      <c r="F15" s="61">
        <v>98606</v>
      </c>
      <c r="G15" s="63">
        <v>83643</v>
      </c>
    </row>
    <row r="16" spans="1:7" ht="21" customHeight="1">
      <c r="A16" s="40">
        <v>10</v>
      </c>
      <c r="B16" s="131">
        <f t="shared" si="0"/>
        <v>428171</v>
      </c>
      <c r="C16" s="62">
        <v>213819</v>
      </c>
      <c r="D16" s="61">
        <v>214352</v>
      </c>
      <c r="E16" s="62">
        <f t="shared" si="1"/>
        <v>181265</v>
      </c>
      <c r="F16" s="61">
        <v>98496</v>
      </c>
      <c r="G16" s="63">
        <v>82769</v>
      </c>
    </row>
    <row r="17" spans="1:7" ht="21" customHeight="1">
      <c r="A17" s="40">
        <v>11</v>
      </c>
      <c r="B17" s="131">
        <f t="shared" si="0"/>
        <v>428274</v>
      </c>
      <c r="C17" s="62">
        <v>214677</v>
      </c>
      <c r="D17" s="61">
        <v>213597</v>
      </c>
      <c r="E17" s="62">
        <f t="shared" si="1"/>
        <v>182155</v>
      </c>
      <c r="F17" s="61">
        <v>98984</v>
      </c>
      <c r="G17" s="63">
        <v>83171</v>
      </c>
    </row>
    <row r="18" spans="1:7" ht="21" customHeight="1">
      <c r="A18" s="40">
        <v>12</v>
      </c>
      <c r="B18" s="131">
        <f t="shared" si="0"/>
        <v>433289</v>
      </c>
      <c r="C18" s="62">
        <v>216613</v>
      </c>
      <c r="D18" s="61">
        <v>216676</v>
      </c>
      <c r="E18" s="62">
        <f t="shared" si="1"/>
        <v>185303</v>
      </c>
      <c r="F18" s="61">
        <v>101087</v>
      </c>
      <c r="G18" s="63">
        <v>84216</v>
      </c>
    </row>
    <row r="19" spans="1:7" ht="21" customHeight="1">
      <c r="A19" s="40" t="s">
        <v>98</v>
      </c>
      <c r="B19" s="131">
        <f t="shared" si="0"/>
        <v>430371</v>
      </c>
      <c r="C19" s="62">
        <v>215053</v>
      </c>
      <c r="D19" s="61">
        <v>215318</v>
      </c>
      <c r="E19" s="62">
        <f t="shared" si="1"/>
        <v>183705</v>
      </c>
      <c r="F19" s="61">
        <v>100356</v>
      </c>
      <c r="G19" s="63">
        <v>83349</v>
      </c>
    </row>
    <row r="20" spans="1:7" ht="21" customHeight="1">
      <c r="A20" s="41">
        <v>2</v>
      </c>
      <c r="B20" s="62">
        <f t="shared" si="0"/>
        <v>431492</v>
      </c>
      <c r="C20" s="62">
        <v>215032</v>
      </c>
      <c r="D20" s="61">
        <v>216460</v>
      </c>
      <c r="E20" s="62">
        <f t="shared" si="1"/>
        <v>184326</v>
      </c>
      <c r="F20" s="61">
        <v>100679</v>
      </c>
      <c r="G20" s="63">
        <v>83647</v>
      </c>
    </row>
    <row r="21" spans="1:7" ht="21" customHeight="1">
      <c r="A21" s="42">
        <v>3</v>
      </c>
      <c r="B21" s="66">
        <f t="shared" si="0"/>
        <v>427651</v>
      </c>
      <c r="C21" s="66">
        <v>213817</v>
      </c>
      <c r="D21" s="67">
        <v>213834</v>
      </c>
      <c r="E21" s="66">
        <f t="shared" si="1"/>
        <v>186117</v>
      </c>
      <c r="F21" s="67">
        <v>102353</v>
      </c>
      <c r="G21" s="68">
        <v>83764</v>
      </c>
    </row>
    <row r="22" spans="1:7" s="69" customFormat="1" ht="13.5" customHeight="1">
      <c r="A22" s="69" t="s">
        <v>49</v>
      </c>
      <c r="B22" s="142"/>
      <c r="D22" s="143"/>
      <c r="G22" s="143"/>
    </row>
    <row r="23" spans="1:2" s="69" customFormat="1" ht="13.5" customHeight="1">
      <c r="A23" s="69" t="s">
        <v>68</v>
      </c>
      <c r="B23" s="142"/>
    </row>
    <row r="24" s="69" customFormat="1" ht="13.5" customHeight="1">
      <c r="A24" s="69" t="s">
        <v>105</v>
      </c>
    </row>
  </sheetData>
  <mergeCells count="4">
    <mergeCell ref="B3:D3"/>
    <mergeCell ref="E3:G3"/>
    <mergeCell ref="A3:A4"/>
    <mergeCell ref="A1:G1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17" customWidth="1"/>
    <col min="2" max="6" width="14.50390625" style="18" customWidth="1"/>
    <col min="7" max="7" width="10.125" style="18" bestFit="1" customWidth="1"/>
    <col min="8" max="16384" width="9.00390625" style="18" customWidth="1"/>
  </cols>
  <sheetData>
    <row r="1" spans="1:6" s="13" customFormat="1" ht="21" customHeight="1">
      <c r="A1" s="159" t="s">
        <v>46</v>
      </c>
      <c r="B1" s="159"/>
      <c r="C1" s="159"/>
      <c r="D1" s="159"/>
      <c r="E1" s="159"/>
      <c r="F1" s="159"/>
    </row>
    <row r="2" spans="1:6" s="14" customFormat="1" ht="15.75" customHeight="1">
      <c r="A2" s="76" t="s">
        <v>47</v>
      </c>
      <c r="F2" s="75" t="s">
        <v>48</v>
      </c>
    </row>
    <row r="3" spans="1:6" s="15" customFormat="1" ht="17.25" customHeight="1">
      <c r="A3" s="73" t="s">
        <v>3</v>
      </c>
      <c r="B3" s="74" t="s">
        <v>36</v>
      </c>
      <c r="C3" s="74" t="s">
        <v>37</v>
      </c>
      <c r="D3" s="74" t="s">
        <v>38</v>
      </c>
      <c r="E3" s="74" t="s">
        <v>39</v>
      </c>
      <c r="F3" s="73" t="s">
        <v>40</v>
      </c>
    </row>
    <row r="4" spans="1:6" s="15" customFormat="1" ht="17.25" customHeight="1">
      <c r="A4" s="41" t="s">
        <v>88</v>
      </c>
      <c r="B4" s="61">
        <v>191659</v>
      </c>
      <c r="C4" s="61">
        <v>7148</v>
      </c>
      <c r="D4" s="61">
        <v>71022</v>
      </c>
      <c r="E4" s="61">
        <v>102583</v>
      </c>
      <c r="F4" s="70">
        <v>10906</v>
      </c>
    </row>
    <row r="5" spans="1:6" s="15" customFormat="1" ht="17.25" customHeight="1">
      <c r="A5" s="45">
        <v>15</v>
      </c>
      <c r="B5" s="61">
        <v>187394</v>
      </c>
      <c r="C5" s="61">
        <v>6429</v>
      </c>
      <c r="D5" s="61">
        <v>73890</v>
      </c>
      <c r="E5" s="61">
        <v>98585</v>
      </c>
      <c r="F5" s="70">
        <v>8490</v>
      </c>
    </row>
    <row r="6" spans="1:6" s="15" customFormat="1" ht="17.25" customHeight="1">
      <c r="A6" s="45">
        <v>16</v>
      </c>
      <c r="B6" s="61">
        <v>191515</v>
      </c>
      <c r="C6" s="61">
        <v>6995</v>
      </c>
      <c r="D6" s="61">
        <v>79741</v>
      </c>
      <c r="E6" s="61">
        <v>96687</v>
      </c>
      <c r="F6" s="70">
        <v>8092</v>
      </c>
    </row>
    <row r="7" spans="1:6" ht="17.25" customHeight="1">
      <c r="A7" s="47">
        <v>17</v>
      </c>
      <c r="B7" s="61">
        <v>212483</v>
      </c>
      <c r="C7" s="61">
        <v>7692</v>
      </c>
      <c r="D7" s="61">
        <v>95597</v>
      </c>
      <c r="E7" s="61">
        <v>103702</v>
      </c>
      <c r="F7" s="70">
        <v>5492</v>
      </c>
    </row>
    <row r="8" spans="1:6" s="16" customFormat="1" ht="17.25" customHeight="1">
      <c r="A8" s="46">
        <v>18</v>
      </c>
      <c r="B8" s="64">
        <v>213817</v>
      </c>
      <c r="C8" s="64">
        <v>8065</v>
      </c>
      <c r="D8" s="64">
        <v>97319</v>
      </c>
      <c r="E8" s="132">
        <v>101619</v>
      </c>
      <c r="F8" s="133">
        <v>6814</v>
      </c>
    </row>
    <row r="9" spans="1:6" ht="17.25" customHeight="1">
      <c r="A9" s="47" t="s">
        <v>99</v>
      </c>
      <c r="B9" s="61">
        <v>214932</v>
      </c>
      <c r="C9" s="61">
        <v>8808</v>
      </c>
      <c r="D9" s="61">
        <v>96477</v>
      </c>
      <c r="E9" s="134">
        <v>103301</v>
      </c>
      <c r="F9" s="135">
        <v>6346</v>
      </c>
    </row>
    <row r="10" spans="1:6" ht="17.25" customHeight="1">
      <c r="A10" s="47">
        <v>5</v>
      </c>
      <c r="B10" s="61">
        <v>210476</v>
      </c>
      <c r="C10" s="61">
        <v>7599</v>
      </c>
      <c r="D10" s="61">
        <v>92453</v>
      </c>
      <c r="E10" s="134">
        <v>103113</v>
      </c>
      <c r="F10" s="136">
        <v>7311</v>
      </c>
    </row>
    <row r="11" spans="1:6" ht="17.25" customHeight="1">
      <c r="A11" s="47">
        <v>6</v>
      </c>
      <c r="B11" s="61">
        <v>214591</v>
      </c>
      <c r="C11" s="61">
        <v>7275</v>
      </c>
      <c r="D11" s="61">
        <v>96079</v>
      </c>
      <c r="E11" s="134">
        <v>104412</v>
      </c>
      <c r="F11" s="136">
        <v>6825</v>
      </c>
    </row>
    <row r="12" spans="1:6" ht="17.25" customHeight="1">
      <c r="A12" s="47">
        <v>7</v>
      </c>
      <c r="B12" s="61">
        <v>214345</v>
      </c>
      <c r="C12" s="61">
        <v>7327</v>
      </c>
      <c r="D12" s="61">
        <v>96257</v>
      </c>
      <c r="E12" s="134">
        <v>104335</v>
      </c>
      <c r="F12" s="136">
        <v>6426</v>
      </c>
    </row>
    <row r="13" spans="1:6" ht="17.25" customHeight="1">
      <c r="A13" s="47">
        <v>8</v>
      </c>
      <c r="B13" s="61">
        <v>215040</v>
      </c>
      <c r="C13" s="61">
        <v>7182</v>
      </c>
      <c r="D13" s="61">
        <v>95988</v>
      </c>
      <c r="E13" s="134">
        <v>104104</v>
      </c>
      <c r="F13" s="136">
        <v>7766</v>
      </c>
    </row>
    <row r="14" spans="1:6" ht="17.25" customHeight="1">
      <c r="A14" s="47">
        <v>9</v>
      </c>
      <c r="B14" s="61">
        <v>215351</v>
      </c>
      <c r="C14" s="61">
        <v>7696</v>
      </c>
      <c r="D14" s="61">
        <v>95525</v>
      </c>
      <c r="E14" s="134">
        <v>105416</v>
      </c>
      <c r="F14" s="136">
        <v>6714</v>
      </c>
    </row>
    <row r="15" spans="1:6" ht="17.25" customHeight="1">
      <c r="A15" s="47">
        <v>10</v>
      </c>
      <c r="B15" s="61">
        <v>213819</v>
      </c>
      <c r="C15" s="61">
        <v>6947</v>
      </c>
      <c r="D15" s="61">
        <v>95339</v>
      </c>
      <c r="E15" s="134">
        <v>104988</v>
      </c>
      <c r="F15" s="136">
        <v>6545</v>
      </c>
    </row>
    <row r="16" spans="1:6" ht="17.25" customHeight="1">
      <c r="A16" s="47">
        <v>11</v>
      </c>
      <c r="B16" s="61">
        <v>214677</v>
      </c>
      <c r="C16" s="61">
        <v>6645</v>
      </c>
      <c r="D16" s="61">
        <v>96657</v>
      </c>
      <c r="E16" s="134">
        <v>104005</v>
      </c>
      <c r="F16" s="136">
        <v>7370</v>
      </c>
    </row>
    <row r="17" spans="1:6" ht="17.25" customHeight="1">
      <c r="A17" s="47">
        <v>12</v>
      </c>
      <c r="B17" s="61">
        <v>216613</v>
      </c>
      <c r="C17" s="61">
        <v>7803</v>
      </c>
      <c r="D17" s="61">
        <v>98129</v>
      </c>
      <c r="E17" s="134">
        <v>104287</v>
      </c>
      <c r="F17" s="136">
        <v>6394</v>
      </c>
    </row>
    <row r="18" spans="1:6" ht="17.25" customHeight="1">
      <c r="A18" s="47" t="s">
        <v>100</v>
      </c>
      <c r="B18" s="61">
        <v>215053</v>
      </c>
      <c r="C18" s="61">
        <v>7092</v>
      </c>
      <c r="D18" s="61">
        <v>97011</v>
      </c>
      <c r="E18" s="134">
        <v>104407</v>
      </c>
      <c r="F18" s="136">
        <v>6543</v>
      </c>
    </row>
    <row r="19" spans="1:6" ht="17.25" customHeight="1">
      <c r="A19" s="47">
        <v>2</v>
      </c>
      <c r="B19" s="61">
        <v>215032</v>
      </c>
      <c r="C19" s="61">
        <v>7253</v>
      </c>
      <c r="D19" s="61">
        <v>96075</v>
      </c>
      <c r="E19" s="134">
        <v>104483</v>
      </c>
      <c r="F19" s="136">
        <v>7221</v>
      </c>
    </row>
    <row r="20" spans="1:6" ht="17.25" customHeight="1">
      <c r="A20" s="42">
        <v>3</v>
      </c>
      <c r="B20" s="67">
        <v>213817</v>
      </c>
      <c r="C20" s="67">
        <v>8065</v>
      </c>
      <c r="D20" s="67">
        <v>97319</v>
      </c>
      <c r="E20" s="137">
        <v>101619</v>
      </c>
      <c r="F20" s="138">
        <v>6814</v>
      </c>
    </row>
    <row r="21" spans="1:6" s="14" customFormat="1" ht="13.5" customHeight="1">
      <c r="A21" s="77" t="s">
        <v>49</v>
      </c>
      <c r="B21" s="19"/>
      <c r="C21" s="19"/>
      <c r="D21" s="19"/>
      <c r="E21" s="139"/>
      <c r="F21" s="139"/>
    </row>
    <row r="22" spans="1:6" s="14" customFormat="1" ht="13.5" customHeight="1">
      <c r="A22" s="77" t="s">
        <v>69</v>
      </c>
      <c r="B22" s="19"/>
      <c r="C22" s="19"/>
      <c r="D22" s="19"/>
      <c r="E22" s="19"/>
      <c r="F22" s="19"/>
    </row>
    <row r="23" ht="23.25" customHeight="1"/>
    <row r="24" spans="1:6" s="13" customFormat="1" ht="21" customHeight="1">
      <c r="A24" s="159" t="s">
        <v>50</v>
      </c>
      <c r="B24" s="159"/>
      <c r="C24" s="159"/>
      <c r="D24" s="159"/>
      <c r="E24" s="159"/>
      <c r="F24" s="159"/>
    </row>
    <row r="25" spans="1:6" s="14" customFormat="1" ht="15.75" customHeight="1">
      <c r="A25" s="76" t="s">
        <v>47</v>
      </c>
      <c r="B25" s="76"/>
      <c r="C25" s="76"/>
      <c r="D25" s="76"/>
      <c r="E25" s="76"/>
      <c r="F25" s="75" t="s">
        <v>48</v>
      </c>
    </row>
    <row r="26" spans="1:6" s="15" customFormat="1" ht="17.25" customHeight="1">
      <c r="A26" s="73" t="s">
        <v>3</v>
      </c>
      <c r="B26" s="74" t="s">
        <v>36</v>
      </c>
      <c r="C26" s="74" t="s">
        <v>41</v>
      </c>
      <c r="D26" s="74" t="s">
        <v>42</v>
      </c>
      <c r="E26" s="74" t="s">
        <v>43</v>
      </c>
      <c r="F26" s="73" t="s">
        <v>44</v>
      </c>
    </row>
    <row r="27" spans="1:6" s="15" customFormat="1" ht="17.25" customHeight="1">
      <c r="A27" s="41" t="s">
        <v>61</v>
      </c>
      <c r="B27" s="61">
        <v>101044</v>
      </c>
      <c r="C27" s="61">
        <v>22751</v>
      </c>
      <c r="D27" s="61">
        <v>65561</v>
      </c>
      <c r="E27" s="61">
        <v>6236</v>
      </c>
      <c r="F27" s="70">
        <v>6496</v>
      </c>
    </row>
    <row r="28" spans="1:6" s="15" customFormat="1" ht="17.25" customHeight="1">
      <c r="A28" s="41">
        <v>14</v>
      </c>
      <c r="B28" s="61">
        <v>102368</v>
      </c>
      <c r="C28" s="61">
        <v>21141</v>
      </c>
      <c r="D28" s="61">
        <v>67672</v>
      </c>
      <c r="E28" s="61">
        <v>8569</v>
      </c>
      <c r="F28" s="70">
        <v>4986</v>
      </c>
    </row>
    <row r="29" spans="1:6" s="15" customFormat="1" ht="17.25" customHeight="1">
      <c r="A29" s="45">
        <v>15</v>
      </c>
      <c r="B29" s="61">
        <v>94910</v>
      </c>
      <c r="C29" s="61">
        <v>15968</v>
      </c>
      <c r="D29" s="61">
        <v>69845</v>
      </c>
      <c r="E29" s="61">
        <v>5617</v>
      </c>
      <c r="F29" s="70">
        <v>3480</v>
      </c>
    </row>
    <row r="30" spans="1:6" s="15" customFormat="1" ht="17.25" customHeight="1">
      <c r="A30" s="45">
        <v>16</v>
      </c>
      <c r="B30" s="61">
        <v>93495</v>
      </c>
      <c r="C30" s="61">
        <v>14213</v>
      </c>
      <c r="D30" s="61">
        <v>70649</v>
      </c>
      <c r="E30" s="61">
        <v>5216</v>
      </c>
      <c r="F30" s="70">
        <v>3417</v>
      </c>
    </row>
    <row r="31" spans="1:6" ht="17.25" customHeight="1">
      <c r="A31" s="47">
        <v>17</v>
      </c>
      <c r="B31" s="61">
        <v>103487</v>
      </c>
      <c r="C31" s="61">
        <v>14334</v>
      </c>
      <c r="D31" s="61">
        <v>78193</v>
      </c>
      <c r="E31" s="61">
        <v>7322</v>
      </c>
      <c r="F31" s="70">
        <v>3638</v>
      </c>
    </row>
    <row r="32" spans="1:6" s="16" customFormat="1" ht="17.25" customHeight="1">
      <c r="A32" s="46">
        <v>18</v>
      </c>
      <c r="B32" s="64">
        <v>102353</v>
      </c>
      <c r="C32" s="64">
        <v>11466</v>
      </c>
      <c r="D32" s="64">
        <v>79159</v>
      </c>
      <c r="E32" s="64">
        <v>6997</v>
      </c>
      <c r="F32" s="71">
        <v>4731</v>
      </c>
    </row>
    <row r="33" spans="1:6" ht="17.25" customHeight="1">
      <c r="A33" s="47" t="s">
        <v>101</v>
      </c>
      <c r="B33" s="61">
        <v>97607</v>
      </c>
      <c r="C33" s="61">
        <v>12464</v>
      </c>
      <c r="D33" s="61">
        <v>74886</v>
      </c>
      <c r="E33" s="61">
        <v>6613</v>
      </c>
      <c r="F33" s="70">
        <v>3644</v>
      </c>
    </row>
    <row r="34" spans="1:6" ht="17.25" customHeight="1">
      <c r="A34" s="47">
        <v>5</v>
      </c>
      <c r="B34" s="61">
        <v>97129</v>
      </c>
      <c r="C34" s="61">
        <v>12062</v>
      </c>
      <c r="D34" s="61">
        <v>75108</v>
      </c>
      <c r="E34" s="61">
        <v>6835</v>
      </c>
      <c r="F34" s="70">
        <v>3124</v>
      </c>
    </row>
    <row r="35" spans="1:6" ht="17.25" customHeight="1">
      <c r="A35" s="47">
        <v>6</v>
      </c>
      <c r="B35" s="61">
        <v>97180</v>
      </c>
      <c r="C35" s="61">
        <v>11866</v>
      </c>
      <c r="D35" s="61">
        <v>75433</v>
      </c>
      <c r="E35" s="61">
        <v>6791</v>
      </c>
      <c r="F35" s="70">
        <v>3090</v>
      </c>
    </row>
    <row r="36" spans="1:6" ht="17.25" customHeight="1">
      <c r="A36" s="47">
        <v>7</v>
      </c>
      <c r="B36" s="61">
        <v>97470</v>
      </c>
      <c r="C36" s="61">
        <v>11358</v>
      </c>
      <c r="D36" s="61">
        <v>75750</v>
      </c>
      <c r="E36" s="61">
        <v>7044</v>
      </c>
      <c r="F36" s="70">
        <v>3318</v>
      </c>
    </row>
    <row r="37" spans="1:6" ht="17.25" customHeight="1">
      <c r="A37" s="47">
        <v>8</v>
      </c>
      <c r="B37" s="61">
        <v>97562</v>
      </c>
      <c r="C37" s="61">
        <v>11278</v>
      </c>
      <c r="D37" s="61">
        <v>75967</v>
      </c>
      <c r="E37" s="61">
        <v>7350</v>
      </c>
      <c r="F37" s="70">
        <v>2967</v>
      </c>
    </row>
    <row r="38" spans="1:6" ht="17.25" customHeight="1">
      <c r="A38" s="47">
        <v>9</v>
      </c>
      <c r="B38" s="61">
        <v>98606</v>
      </c>
      <c r="C38" s="61">
        <v>11513</v>
      </c>
      <c r="D38" s="61">
        <v>76229</v>
      </c>
      <c r="E38" s="61">
        <v>7465</v>
      </c>
      <c r="F38" s="70">
        <v>3399</v>
      </c>
    </row>
    <row r="39" spans="1:6" ht="17.25" customHeight="1">
      <c r="A39" s="47">
        <v>10</v>
      </c>
      <c r="B39" s="61">
        <v>98496</v>
      </c>
      <c r="C39" s="61">
        <v>11631</v>
      </c>
      <c r="D39" s="61">
        <v>76127</v>
      </c>
      <c r="E39" s="61">
        <v>7468</v>
      </c>
      <c r="F39" s="70">
        <v>3270</v>
      </c>
    </row>
    <row r="40" spans="1:6" ht="17.25" customHeight="1">
      <c r="A40" s="47">
        <v>11</v>
      </c>
      <c r="B40" s="61">
        <v>98984</v>
      </c>
      <c r="C40" s="61">
        <v>11729</v>
      </c>
      <c r="D40" s="61">
        <v>76486</v>
      </c>
      <c r="E40" s="61">
        <v>7522</v>
      </c>
      <c r="F40" s="70">
        <v>3247</v>
      </c>
    </row>
    <row r="41" spans="1:6" ht="17.25" customHeight="1">
      <c r="A41" s="47">
        <v>12</v>
      </c>
      <c r="B41" s="61">
        <v>101087</v>
      </c>
      <c r="C41" s="61">
        <v>11935</v>
      </c>
      <c r="D41" s="61">
        <v>77686</v>
      </c>
      <c r="E41" s="61">
        <v>7495</v>
      </c>
      <c r="F41" s="70">
        <v>3971</v>
      </c>
    </row>
    <row r="42" spans="1:6" ht="17.25" customHeight="1">
      <c r="A42" s="47" t="s">
        <v>100</v>
      </c>
      <c r="B42" s="61">
        <v>100356</v>
      </c>
      <c r="C42" s="61">
        <v>12076</v>
      </c>
      <c r="D42" s="61">
        <v>77375</v>
      </c>
      <c r="E42" s="61">
        <v>7251</v>
      </c>
      <c r="F42" s="70">
        <v>3654</v>
      </c>
    </row>
    <row r="43" spans="1:6" ht="17.25" customHeight="1">
      <c r="A43" s="47">
        <v>2</v>
      </c>
      <c r="B43" s="61">
        <v>100679</v>
      </c>
      <c r="C43" s="61">
        <v>11420</v>
      </c>
      <c r="D43" s="61">
        <v>78159</v>
      </c>
      <c r="E43" s="61">
        <v>7264</v>
      </c>
      <c r="F43" s="70">
        <v>3836</v>
      </c>
    </row>
    <row r="44" spans="1:6" ht="17.25" customHeight="1">
      <c r="A44" s="42">
        <v>3</v>
      </c>
      <c r="B44" s="67">
        <v>102353</v>
      </c>
      <c r="C44" s="67">
        <v>11466</v>
      </c>
      <c r="D44" s="67">
        <v>79159</v>
      </c>
      <c r="E44" s="67">
        <v>6997</v>
      </c>
      <c r="F44" s="72">
        <v>4731</v>
      </c>
    </row>
    <row r="45" s="14" customFormat="1" ht="13.5" customHeight="1">
      <c r="A45" s="77" t="s">
        <v>49</v>
      </c>
    </row>
    <row r="46" s="14" customFormat="1" ht="13.5" customHeight="1">
      <c r="A46" s="77" t="s">
        <v>69</v>
      </c>
    </row>
  </sheetData>
  <mergeCells count="2">
    <mergeCell ref="A1:F1"/>
    <mergeCell ref="A24:F24"/>
  </mergeCells>
  <printOptions/>
  <pageMargins left="0.75" right="0.75" top="0.77" bottom="0.77" header="0.512" footer="0.51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17" customWidth="1"/>
    <col min="2" max="2" width="13.25390625" style="18" customWidth="1"/>
    <col min="3" max="6" width="14.50390625" style="18" customWidth="1"/>
    <col min="7" max="7" width="10.25390625" style="18" customWidth="1"/>
    <col min="8" max="16384" width="9.00390625" style="18" customWidth="1"/>
  </cols>
  <sheetData>
    <row r="1" spans="1:6" s="13" customFormat="1" ht="21" customHeight="1">
      <c r="A1" s="159" t="s">
        <v>56</v>
      </c>
      <c r="B1" s="159"/>
      <c r="C1" s="159"/>
      <c r="D1" s="159"/>
      <c r="E1" s="159"/>
      <c r="F1" s="159"/>
    </row>
    <row r="2" spans="1:6" s="14" customFormat="1" ht="15.75" customHeight="1">
      <c r="A2" s="76" t="s">
        <v>51</v>
      </c>
      <c r="B2" s="76"/>
      <c r="C2" s="76"/>
      <c r="D2" s="76"/>
      <c r="E2" s="76"/>
      <c r="F2" s="75" t="s">
        <v>52</v>
      </c>
    </row>
    <row r="3" spans="1:6" s="15" customFormat="1" ht="17.25" customHeight="1">
      <c r="A3" s="73" t="s">
        <v>3</v>
      </c>
      <c r="B3" s="74" t="s">
        <v>36</v>
      </c>
      <c r="C3" s="74" t="s">
        <v>37</v>
      </c>
      <c r="D3" s="74" t="s">
        <v>38</v>
      </c>
      <c r="E3" s="74" t="s">
        <v>39</v>
      </c>
      <c r="F3" s="73" t="s">
        <v>40</v>
      </c>
    </row>
    <row r="4" spans="1:6" s="15" customFormat="1" ht="17.25" customHeight="1">
      <c r="A4" s="41" t="s">
        <v>102</v>
      </c>
      <c r="B4" s="61">
        <v>176765</v>
      </c>
      <c r="C4" s="61">
        <v>2073</v>
      </c>
      <c r="D4" s="61">
        <v>48856</v>
      </c>
      <c r="E4" s="61">
        <v>112670</v>
      </c>
      <c r="F4" s="70">
        <v>13166</v>
      </c>
    </row>
    <row r="5" spans="1:6" s="15" customFormat="1" ht="17.25" customHeight="1">
      <c r="A5" s="41">
        <v>15</v>
      </c>
      <c r="B5" s="61">
        <v>235264</v>
      </c>
      <c r="C5" s="61">
        <v>3084</v>
      </c>
      <c r="D5" s="61">
        <v>73389</v>
      </c>
      <c r="E5" s="61">
        <v>145699</v>
      </c>
      <c r="F5" s="70">
        <v>13092</v>
      </c>
    </row>
    <row r="6" spans="1:6" s="15" customFormat="1" ht="17.25" customHeight="1">
      <c r="A6" s="41">
        <v>16</v>
      </c>
      <c r="B6" s="61">
        <v>186956</v>
      </c>
      <c r="C6" s="61">
        <v>2280</v>
      </c>
      <c r="D6" s="61">
        <v>64326</v>
      </c>
      <c r="E6" s="61">
        <v>112868</v>
      </c>
      <c r="F6" s="70">
        <v>7482</v>
      </c>
    </row>
    <row r="7" spans="1:6" ht="17.25" customHeight="1">
      <c r="A7" s="47">
        <v>17</v>
      </c>
      <c r="B7" s="61">
        <v>212806</v>
      </c>
      <c r="C7" s="61">
        <v>2802</v>
      </c>
      <c r="D7" s="61">
        <v>78794</v>
      </c>
      <c r="E7" s="61">
        <v>124080</v>
      </c>
      <c r="F7" s="70">
        <v>7130</v>
      </c>
    </row>
    <row r="8" spans="1:6" s="16" customFormat="1" ht="17.25" customHeight="1">
      <c r="A8" s="46">
        <v>18</v>
      </c>
      <c r="B8" s="64">
        <v>213834</v>
      </c>
      <c r="C8" s="64">
        <v>2707</v>
      </c>
      <c r="D8" s="64">
        <v>79173</v>
      </c>
      <c r="E8" s="64">
        <v>124992</v>
      </c>
      <c r="F8" s="152">
        <v>6961</v>
      </c>
    </row>
    <row r="9" spans="1:6" ht="17.25" customHeight="1">
      <c r="A9" s="47" t="s">
        <v>108</v>
      </c>
      <c r="B9" s="61">
        <v>215695</v>
      </c>
      <c r="C9" s="61">
        <v>2632</v>
      </c>
      <c r="D9" s="61">
        <v>80777</v>
      </c>
      <c r="E9" s="61">
        <v>124577</v>
      </c>
      <c r="F9" s="70">
        <v>7706</v>
      </c>
    </row>
    <row r="10" spans="1:6" ht="17.25" customHeight="1">
      <c r="A10" s="47">
        <v>5</v>
      </c>
      <c r="B10" s="61">
        <v>213696</v>
      </c>
      <c r="C10" s="61">
        <v>2153</v>
      </c>
      <c r="D10" s="61">
        <v>79273</v>
      </c>
      <c r="E10" s="61">
        <v>124114</v>
      </c>
      <c r="F10" s="70">
        <v>8155</v>
      </c>
    </row>
    <row r="11" spans="1:6" ht="17.25" customHeight="1">
      <c r="A11" s="47">
        <v>6</v>
      </c>
      <c r="B11" s="61">
        <v>215420</v>
      </c>
      <c r="C11" s="61">
        <v>2329</v>
      </c>
      <c r="D11" s="61">
        <v>81166</v>
      </c>
      <c r="E11" s="61">
        <v>124355</v>
      </c>
      <c r="F11" s="70">
        <v>7568</v>
      </c>
    </row>
    <row r="12" spans="1:6" ht="17.25" customHeight="1">
      <c r="A12" s="47">
        <v>7</v>
      </c>
      <c r="B12" s="61">
        <v>213843</v>
      </c>
      <c r="C12" s="61">
        <v>2119</v>
      </c>
      <c r="D12" s="61">
        <v>79265</v>
      </c>
      <c r="E12" s="61">
        <v>124669</v>
      </c>
      <c r="F12" s="70">
        <v>7788</v>
      </c>
    </row>
    <row r="13" spans="1:6" ht="17.25" customHeight="1">
      <c r="A13" s="47">
        <v>8</v>
      </c>
      <c r="B13" s="61">
        <v>214228</v>
      </c>
      <c r="C13" s="61">
        <v>2000</v>
      </c>
      <c r="D13" s="61">
        <v>80179</v>
      </c>
      <c r="E13" s="61">
        <v>124531</v>
      </c>
      <c r="F13" s="70">
        <v>7517</v>
      </c>
    </row>
    <row r="14" spans="1:6" ht="17.25" customHeight="1">
      <c r="A14" s="47">
        <v>9</v>
      </c>
      <c r="B14" s="61">
        <v>213454</v>
      </c>
      <c r="C14" s="61">
        <v>2590</v>
      </c>
      <c r="D14" s="61">
        <v>79220</v>
      </c>
      <c r="E14" s="61">
        <v>124400</v>
      </c>
      <c r="F14" s="70">
        <v>7242</v>
      </c>
    </row>
    <row r="15" spans="1:6" ht="17.25" customHeight="1">
      <c r="A15" s="47">
        <v>10</v>
      </c>
      <c r="B15" s="61">
        <v>214352</v>
      </c>
      <c r="C15" s="61">
        <v>2168</v>
      </c>
      <c r="D15" s="61">
        <v>80305</v>
      </c>
      <c r="E15" s="61">
        <v>124229</v>
      </c>
      <c r="F15" s="70">
        <v>7648</v>
      </c>
    </row>
    <row r="16" spans="1:6" ht="17.25" customHeight="1">
      <c r="A16" s="47">
        <v>11</v>
      </c>
      <c r="B16" s="61">
        <v>213597</v>
      </c>
      <c r="C16" s="61">
        <v>2190</v>
      </c>
      <c r="D16" s="61">
        <v>79621</v>
      </c>
      <c r="E16" s="61">
        <v>124240</v>
      </c>
      <c r="F16" s="70">
        <v>7544</v>
      </c>
    </row>
    <row r="17" spans="1:6" ht="17.25" customHeight="1">
      <c r="A17" s="47">
        <v>12</v>
      </c>
      <c r="B17" s="61">
        <v>216676</v>
      </c>
      <c r="C17" s="61">
        <v>2529</v>
      </c>
      <c r="D17" s="61">
        <v>80799</v>
      </c>
      <c r="E17" s="61">
        <v>125440</v>
      </c>
      <c r="F17" s="70">
        <v>7906</v>
      </c>
    </row>
    <row r="18" spans="1:6" ht="17.25" customHeight="1">
      <c r="A18" s="47" t="s">
        <v>104</v>
      </c>
      <c r="B18" s="61">
        <v>215318</v>
      </c>
      <c r="C18" s="61">
        <v>2199</v>
      </c>
      <c r="D18" s="61">
        <v>80141</v>
      </c>
      <c r="E18" s="61">
        <v>125406</v>
      </c>
      <c r="F18" s="70">
        <v>7570</v>
      </c>
    </row>
    <row r="19" spans="1:6" ht="17.25" customHeight="1">
      <c r="A19" s="47">
        <v>2</v>
      </c>
      <c r="B19" s="61">
        <v>216460</v>
      </c>
      <c r="C19" s="61">
        <v>2071</v>
      </c>
      <c r="D19" s="61">
        <v>81757</v>
      </c>
      <c r="E19" s="61">
        <v>124942</v>
      </c>
      <c r="F19" s="70">
        <v>7687</v>
      </c>
    </row>
    <row r="20" spans="1:6" ht="17.25" customHeight="1">
      <c r="A20" s="42">
        <v>3</v>
      </c>
      <c r="B20" s="67">
        <v>213834</v>
      </c>
      <c r="C20" s="67">
        <v>2707</v>
      </c>
      <c r="D20" s="67">
        <v>79173</v>
      </c>
      <c r="E20" s="67">
        <v>124992</v>
      </c>
      <c r="F20" s="72">
        <v>6961</v>
      </c>
    </row>
    <row r="21" s="76" customFormat="1" ht="13.5" customHeight="1">
      <c r="A21" s="76" t="s">
        <v>53</v>
      </c>
    </row>
    <row r="22" s="76" customFormat="1" ht="13.5" customHeight="1">
      <c r="A22" s="77" t="s">
        <v>69</v>
      </c>
    </row>
    <row r="23" s="76" customFormat="1" ht="13.5" customHeight="1">
      <c r="A23" s="69" t="s">
        <v>105</v>
      </c>
    </row>
    <row r="24" s="76" customFormat="1" ht="13.5" customHeight="1">
      <c r="A24" s="69"/>
    </row>
    <row r="25" spans="1:6" s="13" customFormat="1" ht="21" customHeight="1">
      <c r="A25" s="159" t="s">
        <v>55</v>
      </c>
      <c r="B25" s="159"/>
      <c r="C25" s="159"/>
      <c r="D25" s="159"/>
      <c r="E25" s="159"/>
      <c r="F25" s="159"/>
    </row>
    <row r="26" spans="1:6" s="14" customFormat="1" ht="15.75" customHeight="1">
      <c r="A26" s="76" t="s">
        <v>51</v>
      </c>
      <c r="B26" s="76"/>
      <c r="C26" s="76"/>
      <c r="D26" s="76"/>
      <c r="E26" s="76"/>
      <c r="F26" s="75" t="s">
        <v>54</v>
      </c>
    </row>
    <row r="27" spans="1:6" s="15" customFormat="1" ht="17.25" customHeight="1">
      <c r="A27" s="73" t="s">
        <v>3</v>
      </c>
      <c r="B27" s="74" t="s">
        <v>36</v>
      </c>
      <c r="C27" s="74" t="s">
        <v>41</v>
      </c>
      <c r="D27" s="74" t="s">
        <v>42</v>
      </c>
      <c r="E27" s="74" t="s">
        <v>43</v>
      </c>
      <c r="F27" s="73" t="s">
        <v>44</v>
      </c>
    </row>
    <row r="28" spans="1:6" s="15" customFormat="1" ht="17.25" customHeight="1">
      <c r="A28" s="41" t="s">
        <v>102</v>
      </c>
      <c r="B28" s="61">
        <v>79224</v>
      </c>
      <c r="C28" s="61">
        <v>11060</v>
      </c>
      <c r="D28" s="61">
        <v>59298</v>
      </c>
      <c r="E28" s="61">
        <v>6548</v>
      </c>
      <c r="F28" s="70">
        <v>2318</v>
      </c>
    </row>
    <row r="29" spans="1:6" s="15" customFormat="1" ht="17.25" customHeight="1">
      <c r="A29" s="41">
        <v>15</v>
      </c>
      <c r="B29" s="61">
        <v>103547</v>
      </c>
      <c r="C29" s="61">
        <v>12084</v>
      </c>
      <c r="D29" s="61">
        <v>80069</v>
      </c>
      <c r="E29" s="61">
        <v>8478</v>
      </c>
      <c r="F29" s="70">
        <v>2916</v>
      </c>
    </row>
    <row r="30" spans="1:6" s="15" customFormat="1" ht="17.25" customHeight="1">
      <c r="A30" s="41">
        <v>16</v>
      </c>
      <c r="B30" s="61">
        <v>76699</v>
      </c>
      <c r="C30" s="61">
        <v>9937</v>
      </c>
      <c r="D30" s="61">
        <v>59360</v>
      </c>
      <c r="E30" s="61">
        <v>5504</v>
      </c>
      <c r="F30" s="70">
        <v>1898</v>
      </c>
    </row>
    <row r="31" spans="1:6" ht="17.25" customHeight="1">
      <c r="A31" s="47">
        <v>17</v>
      </c>
      <c r="B31" s="61">
        <v>83888</v>
      </c>
      <c r="C31" s="61">
        <v>9407</v>
      </c>
      <c r="D31" s="61">
        <v>66153</v>
      </c>
      <c r="E31" s="61">
        <v>6330</v>
      </c>
      <c r="F31" s="70">
        <v>1998</v>
      </c>
    </row>
    <row r="32" spans="1:6" s="16" customFormat="1" ht="17.25" customHeight="1">
      <c r="A32" s="46">
        <v>18</v>
      </c>
      <c r="B32" s="64">
        <v>83763</v>
      </c>
      <c r="C32" s="64">
        <v>8284</v>
      </c>
      <c r="D32" s="64">
        <v>67033</v>
      </c>
      <c r="E32" s="64">
        <v>6022</v>
      </c>
      <c r="F32" s="71">
        <v>2424</v>
      </c>
    </row>
    <row r="33" spans="1:6" ht="17.25" customHeight="1">
      <c r="A33" s="47" t="s">
        <v>103</v>
      </c>
      <c r="B33" s="61">
        <v>84532</v>
      </c>
      <c r="C33" s="61">
        <v>9464</v>
      </c>
      <c r="D33" s="61">
        <v>66702</v>
      </c>
      <c r="E33" s="61">
        <v>6045</v>
      </c>
      <c r="F33" s="70">
        <v>2320</v>
      </c>
    </row>
    <row r="34" spans="1:6" ht="17.25" customHeight="1">
      <c r="A34" s="47">
        <v>5</v>
      </c>
      <c r="B34" s="61">
        <v>84157</v>
      </c>
      <c r="C34" s="61">
        <v>9208</v>
      </c>
      <c r="D34" s="61">
        <v>66567</v>
      </c>
      <c r="E34" s="61">
        <v>6191</v>
      </c>
      <c r="F34" s="70">
        <v>2190</v>
      </c>
    </row>
    <row r="35" spans="1:6" ht="17.25" customHeight="1">
      <c r="A35" s="47">
        <v>6</v>
      </c>
      <c r="B35" s="61">
        <v>84211</v>
      </c>
      <c r="C35" s="61">
        <v>9134</v>
      </c>
      <c r="D35" s="61">
        <v>66888</v>
      </c>
      <c r="E35" s="61">
        <v>6031</v>
      </c>
      <c r="F35" s="70">
        <v>2156</v>
      </c>
    </row>
    <row r="36" spans="1:6" ht="17.25" customHeight="1">
      <c r="A36" s="47">
        <v>7</v>
      </c>
      <c r="B36" s="61">
        <v>83598</v>
      </c>
      <c r="C36" s="61">
        <v>9049</v>
      </c>
      <c r="D36" s="61">
        <v>66537</v>
      </c>
      <c r="E36" s="61">
        <v>5993</v>
      </c>
      <c r="F36" s="70">
        <v>2018</v>
      </c>
    </row>
    <row r="37" spans="1:6" ht="17.25" customHeight="1">
      <c r="A37" s="47">
        <v>8</v>
      </c>
      <c r="B37" s="61">
        <v>82996</v>
      </c>
      <c r="C37" s="61">
        <v>9238</v>
      </c>
      <c r="D37" s="61">
        <v>65721</v>
      </c>
      <c r="E37" s="61">
        <v>5988</v>
      </c>
      <c r="F37" s="70">
        <v>2048</v>
      </c>
    </row>
    <row r="38" spans="1:6" ht="17.25" customHeight="1">
      <c r="A38" s="47">
        <v>9</v>
      </c>
      <c r="B38" s="61">
        <v>83643</v>
      </c>
      <c r="C38" s="61">
        <v>9423</v>
      </c>
      <c r="D38" s="61">
        <v>65850</v>
      </c>
      <c r="E38" s="61">
        <v>6145</v>
      </c>
      <c r="F38" s="70">
        <v>2224</v>
      </c>
    </row>
    <row r="39" spans="1:6" ht="17.25" customHeight="1">
      <c r="A39" s="47">
        <v>10</v>
      </c>
      <c r="B39" s="61">
        <v>82769</v>
      </c>
      <c r="C39" s="61">
        <v>9180</v>
      </c>
      <c r="D39" s="61">
        <v>65614</v>
      </c>
      <c r="E39" s="61">
        <v>5952</v>
      </c>
      <c r="F39" s="70">
        <v>2021</v>
      </c>
    </row>
    <row r="40" spans="1:6" ht="17.25" customHeight="1">
      <c r="A40" s="47">
        <v>11</v>
      </c>
      <c r="B40" s="61">
        <v>83171</v>
      </c>
      <c r="C40" s="61">
        <v>9379</v>
      </c>
      <c r="D40" s="61">
        <v>65791</v>
      </c>
      <c r="E40" s="61">
        <v>5967</v>
      </c>
      <c r="F40" s="70">
        <v>2033</v>
      </c>
    </row>
    <row r="41" spans="1:6" ht="17.25" customHeight="1">
      <c r="A41" s="47">
        <v>12</v>
      </c>
      <c r="B41" s="61">
        <v>84216</v>
      </c>
      <c r="C41" s="61">
        <v>9655</v>
      </c>
      <c r="D41" s="61">
        <v>66160</v>
      </c>
      <c r="E41" s="61">
        <v>5925</v>
      </c>
      <c r="F41" s="70">
        <v>2475</v>
      </c>
    </row>
    <row r="42" spans="1:6" ht="17.25" customHeight="1">
      <c r="A42" s="47" t="s">
        <v>104</v>
      </c>
      <c r="B42" s="61">
        <v>83349</v>
      </c>
      <c r="C42" s="61">
        <v>9605</v>
      </c>
      <c r="D42" s="61">
        <v>65812</v>
      </c>
      <c r="E42" s="61">
        <v>5814</v>
      </c>
      <c r="F42" s="70">
        <v>2117</v>
      </c>
    </row>
    <row r="43" spans="1:6" ht="17.25" customHeight="1">
      <c r="A43" s="47">
        <v>2</v>
      </c>
      <c r="B43" s="61">
        <v>83647</v>
      </c>
      <c r="C43" s="61">
        <v>9109</v>
      </c>
      <c r="D43" s="61">
        <v>66698</v>
      </c>
      <c r="E43" s="61">
        <v>5758</v>
      </c>
      <c r="F43" s="70">
        <v>2081</v>
      </c>
    </row>
    <row r="44" spans="1:6" ht="17.25" customHeight="1">
      <c r="A44" s="42">
        <v>3</v>
      </c>
      <c r="B44" s="67">
        <v>83764</v>
      </c>
      <c r="C44" s="67">
        <v>8284</v>
      </c>
      <c r="D44" s="67">
        <v>67033</v>
      </c>
      <c r="E44" s="67">
        <v>6022</v>
      </c>
      <c r="F44" s="72">
        <v>2424</v>
      </c>
    </row>
    <row r="45" s="76" customFormat="1" ht="13.5" customHeight="1">
      <c r="A45" s="76" t="s">
        <v>53</v>
      </c>
    </row>
    <row r="46" s="76" customFormat="1" ht="13.5" customHeight="1">
      <c r="A46" s="77" t="s">
        <v>69</v>
      </c>
    </row>
    <row r="47" s="76" customFormat="1" ht="13.5" customHeight="1">
      <c r="A47" s="69" t="s">
        <v>105</v>
      </c>
    </row>
  </sheetData>
  <mergeCells count="2">
    <mergeCell ref="A1:F1"/>
    <mergeCell ref="A25:F25"/>
  </mergeCells>
  <printOptions/>
  <pageMargins left="0.75" right="0.75" top="0.78" bottom="0.77" header="0.512" footer="0.51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E1"/>
    </sheetView>
  </sheetViews>
  <sheetFormatPr defaultColWidth="9.00390625" defaultRowHeight="30" customHeight="1"/>
  <cols>
    <col min="1" max="1" width="10.25390625" style="20" customWidth="1"/>
    <col min="2" max="5" width="17.75390625" style="20" customWidth="1"/>
    <col min="6" max="16384" width="13.25390625" style="20" customWidth="1"/>
  </cols>
  <sheetData>
    <row r="1" spans="1:5" ht="35.25" customHeight="1">
      <c r="A1" s="155" t="s">
        <v>94</v>
      </c>
      <c r="B1" s="155"/>
      <c r="C1" s="155"/>
      <c r="D1" s="155"/>
      <c r="E1" s="155"/>
    </row>
    <row r="2" spans="1:5" ht="35.25" customHeight="1">
      <c r="A2" s="78" t="s">
        <v>2</v>
      </c>
      <c r="B2" s="102"/>
      <c r="C2" s="102"/>
      <c r="D2" s="102"/>
      <c r="E2" s="59" t="s">
        <v>62</v>
      </c>
    </row>
    <row r="3" spans="1:5" ht="35.25" customHeight="1">
      <c r="A3" s="160" t="s">
        <v>64</v>
      </c>
      <c r="B3" s="156" t="s">
        <v>4</v>
      </c>
      <c r="C3" s="156"/>
      <c r="D3" s="156" t="s">
        <v>5</v>
      </c>
      <c r="E3" s="157"/>
    </row>
    <row r="4" spans="1:5" ht="35.25" customHeight="1">
      <c r="A4" s="161"/>
      <c r="B4" s="4" t="s">
        <v>6</v>
      </c>
      <c r="C4" s="4" t="s">
        <v>7</v>
      </c>
      <c r="D4" s="4" t="s">
        <v>6</v>
      </c>
      <c r="E4" s="5" t="s">
        <v>7</v>
      </c>
    </row>
    <row r="5" spans="1:6" ht="35.25" customHeight="1">
      <c r="A5" s="50" t="s">
        <v>63</v>
      </c>
      <c r="B5" s="104">
        <v>1571</v>
      </c>
      <c r="C5" s="104">
        <v>12006591</v>
      </c>
      <c r="D5" s="104">
        <v>82</v>
      </c>
      <c r="E5" s="106">
        <v>1006842</v>
      </c>
      <c r="F5" s="21"/>
    </row>
    <row r="6" spans="1:6" s="100" customFormat="1" ht="35.25" customHeight="1">
      <c r="A6" s="99">
        <v>17</v>
      </c>
      <c r="B6" s="105">
        <v>1200</v>
      </c>
      <c r="C6" s="105">
        <v>9704284</v>
      </c>
      <c r="D6" s="105">
        <v>73</v>
      </c>
      <c r="E6" s="107">
        <v>464083</v>
      </c>
      <c r="F6" s="108"/>
    </row>
    <row r="7" spans="1:6" s="98" customFormat="1" ht="35.25" customHeight="1">
      <c r="A7" s="148">
        <v>18</v>
      </c>
      <c r="B7" s="149">
        <f>SUM(B8:B19)</f>
        <v>1395</v>
      </c>
      <c r="C7" s="149">
        <f>SUM(C8:C19)</f>
        <v>12584050</v>
      </c>
      <c r="D7" s="149">
        <f>SUM(D8:D19)</f>
        <v>44</v>
      </c>
      <c r="E7" s="149">
        <v>155985</v>
      </c>
      <c r="F7" s="109"/>
    </row>
    <row r="8" spans="1:6" s="22" customFormat="1" ht="35.25" customHeight="1">
      <c r="A8" s="111" t="s">
        <v>95</v>
      </c>
      <c r="B8" s="105">
        <v>61</v>
      </c>
      <c r="C8" s="105">
        <v>460400</v>
      </c>
      <c r="D8" s="105">
        <v>4</v>
      </c>
      <c r="E8" s="107">
        <v>4750</v>
      </c>
      <c r="F8" s="24"/>
    </row>
    <row r="9" spans="1:6" ht="35.25" customHeight="1">
      <c r="A9" s="112">
        <v>5</v>
      </c>
      <c r="B9" s="92">
        <v>73</v>
      </c>
      <c r="C9" s="113">
        <v>832400</v>
      </c>
      <c r="D9" s="92">
        <v>4</v>
      </c>
      <c r="E9" s="114">
        <v>12012</v>
      </c>
      <c r="F9" s="21"/>
    </row>
    <row r="10" spans="1:6" ht="35.25" customHeight="1">
      <c r="A10" s="112">
        <v>6</v>
      </c>
      <c r="B10" s="115">
        <v>165</v>
      </c>
      <c r="C10" s="116">
        <v>2048468</v>
      </c>
      <c r="D10" s="115">
        <v>4</v>
      </c>
      <c r="E10" s="117">
        <v>6062</v>
      </c>
      <c r="F10" s="21"/>
    </row>
    <row r="11" spans="1:6" ht="35.25" customHeight="1">
      <c r="A11" s="112">
        <v>7</v>
      </c>
      <c r="B11" s="115">
        <v>99</v>
      </c>
      <c r="C11" s="116">
        <v>937451</v>
      </c>
      <c r="D11" s="115">
        <v>7</v>
      </c>
      <c r="E11" s="117">
        <v>28880</v>
      </c>
      <c r="F11" s="21"/>
    </row>
    <row r="12" spans="1:6" ht="35.25" customHeight="1">
      <c r="A12" s="112">
        <v>8</v>
      </c>
      <c r="B12" s="115">
        <v>90</v>
      </c>
      <c r="C12" s="116">
        <v>1084776</v>
      </c>
      <c r="D12" s="115">
        <v>3</v>
      </c>
      <c r="E12" s="117">
        <v>6561</v>
      </c>
      <c r="F12" s="21"/>
    </row>
    <row r="13" spans="1:6" ht="35.25" customHeight="1">
      <c r="A13" s="112">
        <v>9</v>
      </c>
      <c r="B13" s="115">
        <v>100</v>
      </c>
      <c r="C13" s="116">
        <v>1060800</v>
      </c>
      <c r="D13" s="115">
        <v>0</v>
      </c>
      <c r="E13" s="117">
        <v>0</v>
      </c>
      <c r="F13" s="21"/>
    </row>
    <row r="14" spans="1:6" ht="35.25" customHeight="1">
      <c r="A14" s="112">
        <v>10</v>
      </c>
      <c r="B14" s="115">
        <v>160</v>
      </c>
      <c r="C14" s="116">
        <v>1048100</v>
      </c>
      <c r="D14" s="115">
        <v>4</v>
      </c>
      <c r="E14" s="117">
        <v>31626</v>
      </c>
      <c r="F14" s="21"/>
    </row>
    <row r="15" spans="1:6" ht="35.25" customHeight="1">
      <c r="A15" s="112">
        <v>11</v>
      </c>
      <c r="B15" s="115">
        <v>150</v>
      </c>
      <c r="C15" s="116">
        <v>1189380</v>
      </c>
      <c r="D15" s="115">
        <v>6</v>
      </c>
      <c r="E15" s="117">
        <v>16791</v>
      </c>
      <c r="F15" s="21"/>
    </row>
    <row r="16" spans="1:6" ht="35.25" customHeight="1">
      <c r="A16" s="112">
        <v>12</v>
      </c>
      <c r="B16" s="115">
        <v>195</v>
      </c>
      <c r="C16" s="116">
        <v>1360687</v>
      </c>
      <c r="D16" s="115">
        <v>3</v>
      </c>
      <c r="E16" s="117">
        <v>9355</v>
      </c>
      <c r="F16" s="21"/>
    </row>
    <row r="17" spans="1:6" ht="35.25" customHeight="1">
      <c r="A17" s="118" t="s">
        <v>96</v>
      </c>
      <c r="B17" s="118">
        <v>50</v>
      </c>
      <c r="C17" s="119">
        <v>448020</v>
      </c>
      <c r="D17" s="118">
        <v>1</v>
      </c>
      <c r="E17" s="120">
        <v>295</v>
      </c>
      <c r="F17" s="21"/>
    </row>
    <row r="18" spans="1:6" ht="35.25" customHeight="1">
      <c r="A18" s="112">
        <v>2</v>
      </c>
      <c r="B18" s="115">
        <v>98</v>
      </c>
      <c r="C18" s="116">
        <v>803118</v>
      </c>
      <c r="D18" s="115">
        <v>1</v>
      </c>
      <c r="E18" s="117">
        <v>15176</v>
      </c>
      <c r="F18" s="23"/>
    </row>
    <row r="19" spans="1:6" ht="35.25" customHeight="1">
      <c r="A19" s="121">
        <v>3</v>
      </c>
      <c r="B19" s="122">
        <v>154</v>
      </c>
      <c r="C19" s="123">
        <v>1310450</v>
      </c>
      <c r="D19" s="122">
        <v>7</v>
      </c>
      <c r="E19" s="124">
        <v>24476</v>
      </c>
      <c r="F19" s="21"/>
    </row>
    <row r="20" spans="1:6" ht="15.75" customHeight="1">
      <c r="A20" s="58" t="s">
        <v>8</v>
      </c>
      <c r="B20" s="103"/>
      <c r="C20" s="103"/>
      <c r="D20" s="103"/>
      <c r="E20" s="103"/>
      <c r="F20" s="21"/>
    </row>
    <row r="21" spans="1:6" s="26" customFormat="1" ht="35.25" customHeight="1">
      <c r="A21" s="21"/>
      <c r="B21" s="21"/>
      <c r="C21" s="21"/>
      <c r="D21" s="21"/>
      <c r="E21" s="21"/>
      <c r="F21" s="25"/>
    </row>
    <row r="22" ht="30" customHeight="1">
      <c r="F22" s="21"/>
    </row>
    <row r="23" ht="30" customHeight="1">
      <c r="F23" s="21"/>
    </row>
    <row r="24" ht="30" customHeight="1">
      <c r="F24" s="21"/>
    </row>
    <row r="25" ht="30" customHeight="1">
      <c r="F25" s="21"/>
    </row>
    <row r="26" ht="30" customHeight="1">
      <c r="F26" s="21"/>
    </row>
    <row r="27" ht="30" customHeight="1">
      <c r="F27" s="21"/>
    </row>
    <row r="28" ht="30" customHeight="1">
      <c r="F28" s="21"/>
    </row>
  </sheetData>
  <mergeCells count="4">
    <mergeCell ref="B3:C3"/>
    <mergeCell ref="D3:E3"/>
    <mergeCell ref="A1:E1"/>
    <mergeCell ref="A3:A4"/>
  </mergeCells>
  <printOptions/>
  <pageMargins left="0.75" right="0.74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E1"/>
    </sheetView>
  </sheetViews>
  <sheetFormatPr defaultColWidth="9.00390625" defaultRowHeight="13.5"/>
  <cols>
    <col min="1" max="2" width="15.625" style="6" customWidth="1"/>
    <col min="3" max="3" width="19.625" style="6" customWidth="1"/>
    <col min="4" max="4" width="15.75390625" style="6" customWidth="1"/>
    <col min="5" max="5" width="19.625" style="6" customWidth="1"/>
    <col min="6" max="16384" width="9.00390625" style="6" customWidth="1"/>
  </cols>
  <sheetData>
    <row r="1" spans="1:5" s="10" customFormat="1" ht="34.5" customHeight="1">
      <c r="A1" s="155" t="s">
        <v>89</v>
      </c>
      <c r="B1" s="155"/>
      <c r="C1" s="155"/>
      <c r="D1" s="155"/>
      <c r="E1" s="155"/>
    </row>
    <row r="2" spans="1:5" s="3" customFormat="1" ht="34.5" customHeight="1">
      <c r="A2" s="69" t="s">
        <v>82</v>
      </c>
      <c r="B2" s="69"/>
      <c r="C2" s="69"/>
      <c r="D2" s="69"/>
      <c r="E2" s="59" t="s">
        <v>83</v>
      </c>
    </row>
    <row r="3" spans="1:5" ht="34.5" customHeight="1">
      <c r="A3" s="162" t="s">
        <v>3</v>
      </c>
      <c r="B3" s="156" t="s">
        <v>9</v>
      </c>
      <c r="C3" s="156"/>
      <c r="D3" s="156" t="s">
        <v>10</v>
      </c>
      <c r="E3" s="157"/>
    </row>
    <row r="4" spans="1:5" ht="34.5" customHeight="1">
      <c r="A4" s="162"/>
      <c r="B4" s="4" t="s">
        <v>11</v>
      </c>
      <c r="C4" s="4" t="s">
        <v>7</v>
      </c>
      <c r="D4" s="4" t="s">
        <v>11</v>
      </c>
      <c r="E4" s="5" t="s">
        <v>7</v>
      </c>
    </row>
    <row r="5" spans="1:5" ht="34.5" customHeight="1">
      <c r="A5" s="36" t="s">
        <v>88</v>
      </c>
      <c r="B5" s="61">
        <v>726879</v>
      </c>
      <c r="C5" s="61">
        <v>996154235</v>
      </c>
      <c r="D5" s="61">
        <v>1780</v>
      </c>
      <c r="E5" s="63">
        <v>2731447</v>
      </c>
    </row>
    <row r="6" spans="1:5" ht="34.5" customHeight="1">
      <c r="A6" s="48">
        <v>15</v>
      </c>
      <c r="B6" s="61">
        <v>708945</v>
      </c>
      <c r="C6" s="61">
        <v>901359412</v>
      </c>
      <c r="D6" s="61">
        <v>1489</v>
      </c>
      <c r="E6" s="63">
        <v>2069952</v>
      </c>
    </row>
    <row r="7" spans="1:5" ht="34.5" customHeight="1">
      <c r="A7" s="48">
        <v>16</v>
      </c>
      <c r="B7" s="61">
        <v>658994</v>
      </c>
      <c r="C7" s="61">
        <v>907063600</v>
      </c>
      <c r="D7" s="61">
        <v>1274</v>
      </c>
      <c r="E7" s="63">
        <v>1564340</v>
      </c>
    </row>
    <row r="8" spans="1:6" ht="34.5" customHeight="1">
      <c r="A8" s="48">
        <v>17</v>
      </c>
      <c r="B8" s="61">
        <v>607887</v>
      </c>
      <c r="C8" s="61">
        <v>888899890</v>
      </c>
      <c r="D8" s="61">
        <v>1091</v>
      </c>
      <c r="E8" s="63">
        <v>1323146</v>
      </c>
      <c r="F8" s="49"/>
    </row>
    <row r="9" spans="1:6" ht="34.5" customHeight="1">
      <c r="A9" s="110">
        <v>18</v>
      </c>
      <c r="B9" s="64">
        <f>SUM(B10:B21)</f>
        <v>560150</v>
      </c>
      <c r="C9" s="64">
        <f>SUM(C10:C21)</f>
        <v>886977557</v>
      </c>
      <c r="D9" s="64">
        <f>SUM(D10:D21)</f>
        <v>935</v>
      </c>
      <c r="E9" s="65">
        <f>SUM(E10:E21)</f>
        <v>939484</v>
      </c>
      <c r="F9" s="49"/>
    </row>
    <row r="10" spans="1:5" ht="34.5" customHeight="1">
      <c r="A10" s="48" t="s">
        <v>90</v>
      </c>
      <c r="B10" s="61">
        <v>41981</v>
      </c>
      <c r="C10" s="61">
        <v>64941690</v>
      </c>
      <c r="D10" s="61">
        <v>43</v>
      </c>
      <c r="E10" s="63">
        <v>28880</v>
      </c>
    </row>
    <row r="11" spans="1:5" ht="34.5" customHeight="1">
      <c r="A11" s="48">
        <v>5</v>
      </c>
      <c r="B11" s="61">
        <v>55968</v>
      </c>
      <c r="C11" s="61">
        <v>92412772</v>
      </c>
      <c r="D11" s="61">
        <v>101</v>
      </c>
      <c r="E11" s="63">
        <v>97905</v>
      </c>
    </row>
    <row r="12" spans="1:5" ht="34.5" customHeight="1">
      <c r="A12" s="48">
        <v>6</v>
      </c>
      <c r="B12" s="61">
        <v>49796</v>
      </c>
      <c r="C12" s="61">
        <v>90726330</v>
      </c>
      <c r="D12" s="61">
        <v>77</v>
      </c>
      <c r="E12" s="63">
        <v>62426</v>
      </c>
    </row>
    <row r="13" spans="1:5" ht="34.5" customHeight="1">
      <c r="A13" s="48">
        <v>7</v>
      </c>
      <c r="B13" s="61">
        <v>50081</v>
      </c>
      <c r="C13" s="61">
        <v>71120474</v>
      </c>
      <c r="D13" s="61">
        <v>59</v>
      </c>
      <c r="E13" s="63">
        <v>33973</v>
      </c>
    </row>
    <row r="14" spans="1:5" ht="34.5" customHeight="1">
      <c r="A14" s="48">
        <v>8</v>
      </c>
      <c r="B14" s="61">
        <v>48742</v>
      </c>
      <c r="C14" s="61">
        <v>73273197</v>
      </c>
      <c r="D14" s="61">
        <v>78</v>
      </c>
      <c r="E14" s="63">
        <v>45132</v>
      </c>
    </row>
    <row r="15" spans="1:5" ht="34.5" customHeight="1">
      <c r="A15" s="48">
        <v>9</v>
      </c>
      <c r="B15" s="61">
        <v>40120</v>
      </c>
      <c r="C15" s="61">
        <v>65073779</v>
      </c>
      <c r="D15" s="61">
        <v>40</v>
      </c>
      <c r="E15" s="63">
        <v>19061</v>
      </c>
    </row>
    <row r="16" spans="1:5" ht="34.5" customHeight="1">
      <c r="A16" s="48">
        <v>10</v>
      </c>
      <c r="B16" s="61">
        <v>52350</v>
      </c>
      <c r="C16" s="61">
        <v>74403057</v>
      </c>
      <c r="D16" s="61">
        <v>116</v>
      </c>
      <c r="E16" s="63">
        <v>88022</v>
      </c>
    </row>
    <row r="17" spans="1:5" ht="34.5" customHeight="1">
      <c r="A17" s="48">
        <v>11</v>
      </c>
      <c r="B17" s="61">
        <v>45732</v>
      </c>
      <c r="C17" s="61">
        <v>68684861</v>
      </c>
      <c r="D17" s="61">
        <v>80</v>
      </c>
      <c r="E17" s="63">
        <v>155291</v>
      </c>
    </row>
    <row r="18" spans="1:5" ht="34.5" customHeight="1">
      <c r="A18" s="48">
        <v>12</v>
      </c>
      <c r="B18" s="61">
        <v>44035</v>
      </c>
      <c r="C18" s="61">
        <v>74373885</v>
      </c>
      <c r="D18" s="61">
        <v>71</v>
      </c>
      <c r="E18" s="63">
        <v>107679</v>
      </c>
    </row>
    <row r="19" spans="1:5" ht="34.5" customHeight="1">
      <c r="A19" s="48" t="s">
        <v>91</v>
      </c>
      <c r="B19" s="61">
        <v>48679</v>
      </c>
      <c r="C19" s="61">
        <v>74334191</v>
      </c>
      <c r="D19" s="61">
        <v>146</v>
      </c>
      <c r="E19" s="63">
        <v>147272</v>
      </c>
    </row>
    <row r="20" spans="1:5" ht="34.5" customHeight="1">
      <c r="A20" s="48">
        <v>2</v>
      </c>
      <c r="B20" s="61">
        <v>42470</v>
      </c>
      <c r="C20" s="61">
        <v>65312717</v>
      </c>
      <c r="D20" s="61">
        <v>93</v>
      </c>
      <c r="E20" s="63">
        <v>127878</v>
      </c>
    </row>
    <row r="21" spans="1:5" ht="34.5" customHeight="1">
      <c r="A21" s="101">
        <v>3</v>
      </c>
      <c r="B21" s="67">
        <v>40196</v>
      </c>
      <c r="C21" s="67">
        <v>72320604</v>
      </c>
      <c r="D21" s="67">
        <v>31</v>
      </c>
      <c r="E21" s="68">
        <v>25965</v>
      </c>
    </row>
    <row r="22" s="69" customFormat="1" ht="13.5" customHeight="1">
      <c r="A22" s="69" t="s">
        <v>84</v>
      </c>
    </row>
    <row r="23" s="69" customFormat="1" ht="13.5" customHeight="1">
      <c r="A23" s="69" t="s">
        <v>109</v>
      </c>
    </row>
    <row r="24" s="69" customFormat="1" ht="13.5" customHeight="1">
      <c r="A24" s="69" t="s">
        <v>92</v>
      </c>
    </row>
    <row r="25" s="69" customFormat="1" ht="13.5" customHeight="1">
      <c r="A25" s="69" t="s">
        <v>93</v>
      </c>
    </row>
    <row r="26" ht="13.5" customHeight="1"/>
  </sheetData>
  <mergeCells count="4">
    <mergeCell ref="B3:C3"/>
    <mergeCell ref="D3:E3"/>
    <mergeCell ref="A3:A4"/>
    <mergeCell ref="A1:E1"/>
  </mergeCells>
  <printOptions/>
  <pageMargins left="0.7874015748031497" right="0.7874015748031497" top="0.77" bottom="0.77" header="0.61" footer="0.53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zoomScaleSheetLayoutView="100" workbookViewId="0" topLeftCell="A1">
      <selection activeCell="A1" sqref="A1:Q1"/>
    </sheetView>
  </sheetViews>
  <sheetFormatPr defaultColWidth="9.00390625" defaultRowHeight="27.75" customHeight="1"/>
  <cols>
    <col min="1" max="1" width="8.50390625" style="27" customWidth="1"/>
    <col min="2" max="2" width="6.875" style="27" customWidth="1"/>
    <col min="3" max="3" width="11.50390625" style="27" customWidth="1"/>
    <col min="4" max="4" width="4.625" style="27" customWidth="1"/>
    <col min="5" max="5" width="9.625" style="27" customWidth="1"/>
    <col min="6" max="6" width="3.00390625" style="27" bestFit="1" customWidth="1"/>
    <col min="7" max="7" width="9.625" style="27" customWidth="1"/>
    <col min="8" max="8" width="4.875" style="27" customWidth="1"/>
    <col min="9" max="9" width="9.625" style="27" customWidth="1"/>
    <col min="10" max="10" width="5.875" style="27" customWidth="1"/>
    <col min="11" max="11" width="10.75390625" style="27" customWidth="1"/>
    <col min="12" max="12" width="3.75390625" style="27" bestFit="1" customWidth="1"/>
    <col min="13" max="13" width="7.875" style="27" customWidth="1"/>
    <col min="14" max="14" width="6.125" style="27" customWidth="1"/>
    <col min="15" max="15" width="9.875" style="27" customWidth="1"/>
    <col min="16" max="16" width="2.625" style="27" customWidth="1"/>
    <col min="17" max="17" width="6.25390625" style="27" customWidth="1"/>
    <col min="18" max="18" width="2.625" style="27" customWidth="1"/>
    <col min="19" max="19" width="5.625" style="27" customWidth="1"/>
    <col min="20" max="16384" width="4.25390625" style="27" customWidth="1"/>
  </cols>
  <sheetData>
    <row r="1" spans="1:19" ht="27.75" customHeight="1">
      <c r="A1" s="155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1"/>
      <c r="S1" s="11"/>
    </row>
    <row r="2" spans="1:18" ht="18.75" customHeight="1">
      <c r="A2" s="83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 t="s">
        <v>12</v>
      </c>
      <c r="R2" s="2"/>
    </row>
    <row r="3" spans="1:16" ht="30" customHeight="1">
      <c r="A3" s="163" t="s">
        <v>64</v>
      </c>
      <c r="B3" s="156" t="s">
        <v>13</v>
      </c>
      <c r="C3" s="156"/>
      <c r="D3" s="156" t="s">
        <v>14</v>
      </c>
      <c r="E3" s="156"/>
      <c r="F3" s="165" t="s">
        <v>58</v>
      </c>
      <c r="G3" s="165"/>
      <c r="H3" s="165" t="s">
        <v>59</v>
      </c>
      <c r="I3" s="165"/>
      <c r="J3" s="166" t="s">
        <v>15</v>
      </c>
      <c r="K3" s="166"/>
      <c r="L3" s="156" t="s">
        <v>16</v>
      </c>
      <c r="M3" s="156"/>
      <c r="N3" s="165" t="s">
        <v>60</v>
      </c>
      <c r="O3" s="167"/>
      <c r="P3" s="28"/>
    </row>
    <row r="4" spans="1:19" ht="30" customHeight="1">
      <c r="A4" s="164"/>
      <c r="B4" s="82" t="s">
        <v>6</v>
      </c>
      <c r="C4" s="4" t="s">
        <v>7</v>
      </c>
      <c r="D4" s="82" t="s">
        <v>6</v>
      </c>
      <c r="E4" s="4" t="s">
        <v>7</v>
      </c>
      <c r="F4" s="82" t="s">
        <v>6</v>
      </c>
      <c r="G4" s="4" t="s">
        <v>7</v>
      </c>
      <c r="H4" s="82" t="s">
        <v>6</v>
      </c>
      <c r="I4" s="4" t="s">
        <v>7</v>
      </c>
      <c r="J4" s="82" t="s">
        <v>6</v>
      </c>
      <c r="K4" s="4" t="s">
        <v>7</v>
      </c>
      <c r="L4" s="82" t="s">
        <v>6</v>
      </c>
      <c r="M4" s="4" t="s">
        <v>7</v>
      </c>
      <c r="N4" s="82" t="s">
        <v>6</v>
      </c>
      <c r="O4" s="5" t="s">
        <v>7</v>
      </c>
      <c r="P4" s="29"/>
      <c r="Q4" s="30"/>
      <c r="R4" s="31"/>
      <c r="S4" s="30"/>
    </row>
    <row r="5" spans="1:15" ht="27" customHeight="1">
      <c r="A5" s="94" t="s">
        <v>63</v>
      </c>
      <c r="B5" s="79">
        <f aca="true" t="shared" si="0" ref="B5:C7">D5+F5+H5+J5+L5+N5</f>
        <v>251</v>
      </c>
      <c r="C5" s="80">
        <f t="shared" si="0"/>
        <v>1630850</v>
      </c>
      <c r="D5" s="80">
        <v>11</v>
      </c>
      <c r="E5" s="80">
        <v>64800</v>
      </c>
      <c r="F5" s="80">
        <v>2</v>
      </c>
      <c r="G5" s="80">
        <v>8500</v>
      </c>
      <c r="H5" s="80">
        <v>12</v>
      </c>
      <c r="I5" s="80">
        <v>60500</v>
      </c>
      <c r="J5" s="80">
        <v>102</v>
      </c>
      <c r="K5" s="80">
        <v>1196800</v>
      </c>
      <c r="L5" s="80">
        <v>3</v>
      </c>
      <c r="M5" s="80">
        <v>9600</v>
      </c>
      <c r="N5" s="80">
        <v>121</v>
      </c>
      <c r="O5" s="81">
        <v>290650</v>
      </c>
    </row>
    <row r="6" spans="1:15" s="9" customFormat="1" ht="27" customHeight="1">
      <c r="A6" s="94">
        <v>17</v>
      </c>
      <c r="B6" s="79">
        <f t="shared" si="0"/>
        <v>201</v>
      </c>
      <c r="C6" s="80">
        <f t="shared" si="0"/>
        <v>1365900</v>
      </c>
      <c r="D6" s="80">
        <v>9</v>
      </c>
      <c r="E6" s="80">
        <v>96700</v>
      </c>
      <c r="F6" s="80">
        <v>2</v>
      </c>
      <c r="G6" s="80">
        <v>10000</v>
      </c>
      <c r="H6" s="80">
        <v>8</v>
      </c>
      <c r="I6" s="80">
        <v>41000</v>
      </c>
      <c r="J6" s="80">
        <v>83</v>
      </c>
      <c r="K6" s="80">
        <v>956100</v>
      </c>
      <c r="L6" s="80">
        <v>10</v>
      </c>
      <c r="M6" s="80">
        <v>39000</v>
      </c>
      <c r="N6" s="80">
        <v>89</v>
      </c>
      <c r="O6" s="81">
        <v>223100</v>
      </c>
    </row>
    <row r="7" spans="1:16" s="96" customFormat="1" ht="27" customHeight="1">
      <c r="A7" s="125">
        <v>18</v>
      </c>
      <c r="B7" s="126">
        <f t="shared" si="0"/>
        <v>223</v>
      </c>
      <c r="C7" s="127">
        <f t="shared" si="0"/>
        <v>1453150</v>
      </c>
      <c r="D7" s="127">
        <v>8</v>
      </c>
      <c r="E7" s="127">
        <v>56300</v>
      </c>
      <c r="F7" s="127">
        <v>1</v>
      </c>
      <c r="G7" s="127">
        <v>3000</v>
      </c>
      <c r="H7" s="127">
        <v>19</v>
      </c>
      <c r="I7" s="127">
        <v>113000</v>
      </c>
      <c r="J7" s="127">
        <v>91</v>
      </c>
      <c r="K7" s="127">
        <v>1018800</v>
      </c>
      <c r="L7" s="127">
        <v>6</v>
      </c>
      <c r="M7" s="127">
        <v>24300</v>
      </c>
      <c r="N7" s="127">
        <v>98</v>
      </c>
      <c r="O7" s="128">
        <v>237750</v>
      </c>
      <c r="P7" s="95"/>
    </row>
    <row r="8" spans="1:19" ht="17.25" customHeight="1">
      <c r="A8" s="90" t="s">
        <v>8</v>
      </c>
      <c r="B8" s="3"/>
      <c r="C8" s="14"/>
      <c r="D8" s="14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21" customHeight="1">
      <c r="A9" s="34"/>
      <c r="B9" s="34"/>
      <c r="C9" s="34"/>
      <c r="D9" s="34"/>
      <c r="E9" s="34"/>
      <c r="F9" s="34"/>
      <c r="G9" s="34"/>
      <c r="H9" s="3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1" ht="27.75" customHeight="1">
      <c r="C11" s="35"/>
    </row>
  </sheetData>
  <mergeCells count="9">
    <mergeCell ref="A1:Q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37" right="0.17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A1" sqref="A1:H1"/>
    </sheetView>
  </sheetViews>
  <sheetFormatPr defaultColWidth="9.00390625" defaultRowHeight="21.75" customHeight="1"/>
  <cols>
    <col min="1" max="1" width="4.375" style="9" customWidth="1"/>
    <col min="2" max="2" width="17.00390625" style="9" customWidth="1"/>
    <col min="3" max="8" width="11.125" style="9" customWidth="1"/>
    <col min="9" max="16384" width="9.00390625" style="9" customWidth="1"/>
  </cols>
  <sheetData>
    <row r="1" spans="1:8" s="146" customFormat="1" ht="21.75" customHeight="1">
      <c r="A1" s="168" t="s">
        <v>106</v>
      </c>
      <c r="B1" s="168"/>
      <c r="C1" s="168"/>
      <c r="D1" s="168"/>
      <c r="E1" s="168"/>
      <c r="F1" s="168"/>
      <c r="G1" s="168"/>
      <c r="H1" s="168"/>
    </row>
    <row r="2" spans="1:8" s="147" customFormat="1" ht="21.75" customHeight="1">
      <c r="A2" s="90" t="s">
        <v>17</v>
      </c>
      <c r="B2" s="91"/>
      <c r="C2" s="91"/>
      <c r="D2" s="91"/>
      <c r="E2" s="91"/>
      <c r="F2" s="91"/>
      <c r="G2" s="91"/>
      <c r="H2" s="91"/>
    </row>
    <row r="3" spans="1:9" s="3" customFormat="1" ht="21.75" customHeight="1">
      <c r="A3" s="171" t="s">
        <v>64</v>
      </c>
      <c r="B3" s="169"/>
      <c r="C3" s="169" t="s">
        <v>65</v>
      </c>
      <c r="D3" s="169"/>
      <c r="E3" s="169" t="s">
        <v>66</v>
      </c>
      <c r="F3" s="169"/>
      <c r="G3" s="169" t="s">
        <v>87</v>
      </c>
      <c r="H3" s="170"/>
      <c r="I3" s="1"/>
    </row>
    <row r="4" spans="1:9" s="6" customFormat="1" ht="21.75" customHeight="1">
      <c r="A4" s="162" t="s">
        <v>18</v>
      </c>
      <c r="B4" s="156"/>
      <c r="C4" s="156" t="s">
        <v>67</v>
      </c>
      <c r="D4" s="156"/>
      <c r="E4" s="156" t="s">
        <v>67</v>
      </c>
      <c r="F4" s="157"/>
      <c r="G4" s="156" t="s">
        <v>67</v>
      </c>
      <c r="H4" s="157"/>
      <c r="I4" s="49"/>
    </row>
    <row r="5" spans="1:9" s="6" customFormat="1" ht="21.75" customHeight="1">
      <c r="A5" s="162"/>
      <c r="B5" s="156"/>
      <c r="C5" s="4" t="s">
        <v>6</v>
      </c>
      <c r="D5" s="4" t="s">
        <v>19</v>
      </c>
      <c r="E5" s="4" t="s">
        <v>6</v>
      </c>
      <c r="F5" s="5" t="s">
        <v>19</v>
      </c>
      <c r="G5" s="4" t="s">
        <v>6</v>
      </c>
      <c r="H5" s="5" t="s">
        <v>19</v>
      </c>
      <c r="I5" s="49"/>
    </row>
    <row r="6" spans="1:9" s="12" customFormat="1" ht="21.75" customHeight="1">
      <c r="A6" s="174" t="s">
        <v>20</v>
      </c>
      <c r="B6" s="175"/>
      <c r="C6" s="93">
        <f aca="true" t="shared" si="0" ref="C6:H6">SUM(C7:C12)</f>
        <v>12</v>
      </c>
      <c r="D6" s="93">
        <f t="shared" si="0"/>
        <v>81085</v>
      </c>
      <c r="E6" s="93">
        <f t="shared" si="0"/>
        <v>8</v>
      </c>
      <c r="F6" s="93">
        <f t="shared" si="0"/>
        <v>745</v>
      </c>
      <c r="G6" s="93">
        <f t="shared" si="0"/>
        <v>11</v>
      </c>
      <c r="H6" s="93">
        <f t="shared" si="0"/>
        <v>21091</v>
      </c>
      <c r="I6" s="153"/>
    </row>
    <row r="7" spans="1:9" s="6" customFormat="1" ht="21.75" customHeight="1">
      <c r="A7" s="172" t="s">
        <v>21</v>
      </c>
      <c r="B7" s="51" t="s">
        <v>22</v>
      </c>
      <c r="C7" s="86">
        <v>2</v>
      </c>
      <c r="D7" s="86">
        <v>1728</v>
      </c>
      <c r="E7" s="86">
        <v>2</v>
      </c>
      <c r="F7" s="87">
        <v>60</v>
      </c>
      <c r="G7" s="86">
        <v>2</v>
      </c>
      <c r="H7" s="87">
        <v>152</v>
      </c>
      <c r="I7" s="49"/>
    </row>
    <row r="8" spans="1:9" s="6" customFormat="1" ht="21.75" customHeight="1">
      <c r="A8" s="172"/>
      <c r="B8" s="7" t="s">
        <v>23</v>
      </c>
      <c r="C8" s="86">
        <v>3</v>
      </c>
      <c r="D8" s="86">
        <v>146</v>
      </c>
      <c r="E8" s="86">
        <v>3</v>
      </c>
      <c r="F8" s="87">
        <v>395</v>
      </c>
      <c r="G8" s="86">
        <v>5</v>
      </c>
      <c r="H8" s="87">
        <v>677</v>
      </c>
      <c r="I8" s="49"/>
    </row>
    <row r="9" spans="1:9" s="6" customFormat="1" ht="21.75" customHeight="1">
      <c r="A9" s="172"/>
      <c r="B9" s="7" t="s">
        <v>24</v>
      </c>
      <c r="C9" s="86">
        <v>4</v>
      </c>
      <c r="D9" s="86">
        <v>231</v>
      </c>
      <c r="E9" s="86">
        <v>1</v>
      </c>
      <c r="F9" s="87">
        <v>15</v>
      </c>
      <c r="G9" s="86">
        <v>2</v>
      </c>
      <c r="H9" s="87">
        <v>162</v>
      </c>
      <c r="I9" s="49"/>
    </row>
    <row r="10" spans="1:9" s="6" customFormat="1" ht="21.75" customHeight="1">
      <c r="A10" s="172"/>
      <c r="B10" s="7" t="s">
        <v>25</v>
      </c>
      <c r="C10" s="88" t="s">
        <v>86</v>
      </c>
      <c r="D10" s="88" t="s">
        <v>107</v>
      </c>
      <c r="E10" s="88" t="s">
        <v>107</v>
      </c>
      <c r="F10" s="88" t="s">
        <v>107</v>
      </c>
      <c r="G10" s="88" t="s">
        <v>107</v>
      </c>
      <c r="H10" s="129" t="s">
        <v>107</v>
      </c>
      <c r="I10" s="49"/>
    </row>
    <row r="11" spans="1:9" s="6" customFormat="1" ht="21.75" customHeight="1">
      <c r="A11" s="172"/>
      <c r="B11" s="7" t="s">
        <v>26</v>
      </c>
      <c r="C11" s="86">
        <v>3</v>
      </c>
      <c r="D11" s="86">
        <v>78980</v>
      </c>
      <c r="E11" s="86">
        <v>2</v>
      </c>
      <c r="F11" s="87">
        <v>275</v>
      </c>
      <c r="G11" s="86">
        <v>2</v>
      </c>
      <c r="H11" s="87">
        <v>20100</v>
      </c>
      <c r="I11" s="49"/>
    </row>
    <row r="12" spans="1:9" s="6" customFormat="1" ht="21.75" customHeight="1">
      <c r="A12" s="173"/>
      <c r="B12" s="8" t="s">
        <v>27</v>
      </c>
      <c r="C12" s="89" t="s">
        <v>86</v>
      </c>
      <c r="D12" s="89" t="s">
        <v>107</v>
      </c>
      <c r="E12" s="89" t="s">
        <v>107</v>
      </c>
      <c r="F12" s="89" t="s">
        <v>107</v>
      </c>
      <c r="G12" s="89" t="s">
        <v>107</v>
      </c>
      <c r="H12" s="130" t="s">
        <v>107</v>
      </c>
      <c r="I12" s="49"/>
    </row>
    <row r="13" spans="1:9" s="6" customFormat="1" ht="21.75" customHeight="1">
      <c r="A13" s="172" t="s">
        <v>28</v>
      </c>
      <c r="B13" s="7" t="s">
        <v>29</v>
      </c>
      <c r="C13" s="88" t="s">
        <v>107</v>
      </c>
      <c r="D13" s="88" t="s">
        <v>107</v>
      </c>
      <c r="E13" s="88" t="s">
        <v>107</v>
      </c>
      <c r="F13" s="88" t="s">
        <v>107</v>
      </c>
      <c r="G13" s="88" t="s">
        <v>107</v>
      </c>
      <c r="H13" s="129" t="s">
        <v>107</v>
      </c>
      <c r="I13" s="49"/>
    </row>
    <row r="14" spans="1:9" s="6" customFormat="1" ht="21.75" customHeight="1">
      <c r="A14" s="172"/>
      <c r="B14" s="7" t="s">
        <v>30</v>
      </c>
      <c r="C14" s="61">
        <v>1</v>
      </c>
      <c r="D14" s="63">
        <v>31800</v>
      </c>
      <c r="E14" s="88" t="s">
        <v>107</v>
      </c>
      <c r="F14" s="88" t="s">
        <v>107</v>
      </c>
      <c r="G14" s="88" t="s">
        <v>107</v>
      </c>
      <c r="H14" s="129" t="s">
        <v>107</v>
      </c>
      <c r="I14" s="49"/>
    </row>
    <row r="15" spans="1:9" s="6" customFormat="1" ht="21.75" customHeight="1">
      <c r="A15" s="172"/>
      <c r="B15" s="7" t="s">
        <v>31</v>
      </c>
      <c r="C15" s="61">
        <v>1</v>
      </c>
      <c r="D15" s="63">
        <v>47100</v>
      </c>
      <c r="E15" s="88" t="s">
        <v>107</v>
      </c>
      <c r="F15" s="88" t="s">
        <v>107</v>
      </c>
      <c r="G15" s="88" t="s">
        <v>107</v>
      </c>
      <c r="H15" s="129" t="s">
        <v>107</v>
      </c>
      <c r="I15" s="49"/>
    </row>
    <row r="16" spans="1:9" s="6" customFormat="1" ht="21.75" customHeight="1">
      <c r="A16" s="172"/>
      <c r="B16" s="7" t="s">
        <v>32</v>
      </c>
      <c r="C16" s="61">
        <v>9</v>
      </c>
      <c r="D16" s="63">
        <v>2105</v>
      </c>
      <c r="E16" s="86">
        <v>7</v>
      </c>
      <c r="F16" s="87">
        <v>705</v>
      </c>
      <c r="G16" s="86">
        <v>11</v>
      </c>
      <c r="H16" s="87">
        <v>21091</v>
      </c>
      <c r="I16" s="49"/>
    </row>
    <row r="17" spans="1:9" s="6" customFormat="1" ht="21.75" customHeight="1">
      <c r="A17" s="172"/>
      <c r="B17" s="7" t="s">
        <v>33</v>
      </c>
      <c r="C17" s="88" t="s">
        <v>107</v>
      </c>
      <c r="D17" s="88" t="s">
        <v>107</v>
      </c>
      <c r="E17" s="88" t="s">
        <v>107</v>
      </c>
      <c r="F17" s="88" t="s">
        <v>107</v>
      </c>
      <c r="G17" s="88" t="s">
        <v>107</v>
      </c>
      <c r="H17" s="129" t="s">
        <v>107</v>
      </c>
      <c r="I17" s="49"/>
    </row>
    <row r="18" spans="1:9" s="6" customFormat="1" ht="21.75" customHeight="1">
      <c r="A18" s="172"/>
      <c r="B18" s="7" t="s">
        <v>34</v>
      </c>
      <c r="C18" s="61">
        <v>1</v>
      </c>
      <c r="D18" s="63">
        <v>80</v>
      </c>
      <c r="E18" s="86">
        <v>1</v>
      </c>
      <c r="F18" s="87">
        <v>40</v>
      </c>
      <c r="G18" s="88" t="s">
        <v>107</v>
      </c>
      <c r="H18" s="129" t="s">
        <v>107</v>
      </c>
      <c r="I18" s="49"/>
    </row>
    <row r="19" spans="1:9" s="6" customFormat="1" ht="21.75" customHeight="1">
      <c r="A19" s="172"/>
      <c r="B19" s="7" t="s">
        <v>35</v>
      </c>
      <c r="C19" s="88" t="s">
        <v>107</v>
      </c>
      <c r="D19" s="88" t="s">
        <v>107</v>
      </c>
      <c r="E19" s="88" t="s">
        <v>107</v>
      </c>
      <c r="F19" s="88" t="s">
        <v>107</v>
      </c>
      <c r="G19" s="88" t="s">
        <v>107</v>
      </c>
      <c r="H19" s="129" t="s">
        <v>107</v>
      </c>
      <c r="I19" s="49"/>
    </row>
    <row r="20" spans="1:9" s="6" customFormat="1" ht="21.75" customHeight="1">
      <c r="A20" s="173"/>
      <c r="B20" s="8" t="s">
        <v>27</v>
      </c>
      <c r="C20" s="89" t="s">
        <v>107</v>
      </c>
      <c r="D20" s="89" t="s">
        <v>107</v>
      </c>
      <c r="E20" s="89" t="s">
        <v>107</v>
      </c>
      <c r="F20" s="89" t="s">
        <v>107</v>
      </c>
      <c r="G20" s="89" t="s">
        <v>107</v>
      </c>
      <c r="H20" s="130" t="s">
        <v>107</v>
      </c>
      <c r="I20" s="49"/>
    </row>
    <row r="21" spans="1:9" s="3" customFormat="1" ht="17.25" customHeight="1">
      <c r="A21" s="90" t="s">
        <v>8</v>
      </c>
      <c r="B21" s="1"/>
      <c r="C21" s="2"/>
      <c r="D21" s="2"/>
      <c r="I21" s="1"/>
    </row>
    <row r="22" ht="21.75" customHeight="1">
      <c r="I22" s="97"/>
    </row>
    <row r="23" ht="21.75" customHeight="1">
      <c r="I23" s="97"/>
    </row>
    <row r="24" ht="21.75" customHeight="1">
      <c r="I24" s="97"/>
    </row>
  </sheetData>
  <mergeCells count="12">
    <mergeCell ref="A13:A20"/>
    <mergeCell ref="E4:F4"/>
    <mergeCell ref="A6:B6"/>
    <mergeCell ref="A4:B5"/>
    <mergeCell ref="C4:D4"/>
    <mergeCell ref="A7:A12"/>
    <mergeCell ref="A1:H1"/>
    <mergeCell ref="G3:H3"/>
    <mergeCell ref="G4:H4"/>
    <mergeCell ref="A3:B3"/>
    <mergeCell ref="C3:D3"/>
    <mergeCell ref="E3:F3"/>
  </mergeCells>
  <printOptions/>
  <pageMargins left="0.52" right="0.17" top="0.7874015748031497" bottom="0.7874015748031497" header="0.5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2008-02-28T09:02:17Z</cp:lastPrinted>
  <dcterms:created xsi:type="dcterms:W3CDTF">1997-01-08T22:48:59Z</dcterms:created>
  <dcterms:modified xsi:type="dcterms:W3CDTF">2008-05-19T07:15:22Z</dcterms:modified>
  <cp:category/>
  <cp:version/>
  <cp:contentType/>
  <cp:contentStatus/>
</cp:coreProperties>
</file>