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251" windowWidth="14385" windowHeight="8895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 " sheetId="7" r:id="rId7"/>
    <sheet name="第８表" sheetId="8" r:id="rId8"/>
    <sheet name="第9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</sheets>
  <definedNames>
    <definedName name="_xlnm.Print_Area" localSheetId="6">'第7表 '!$A$1:$V$44</definedName>
  </definedNames>
  <calcPr fullCalcOnLoad="1"/>
</workbook>
</file>

<file path=xl/sharedStrings.xml><?xml version="1.0" encoding="utf-8"?>
<sst xmlns="http://schemas.openxmlformats.org/spreadsheetml/2006/main" count="680" uniqueCount="362">
  <si>
    <t>総   数</t>
  </si>
  <si>
    <t>男</t>
  </si>
  <si>
    <t/>
  </si>
  <si>
    <t>　15　歳　未　満</t>
  </si>
  <si>
    <t>-</t>
  </si>
  <si>
    <t>　15　～　19　歳</t>
  </si>
  <si>
    <t xml:space="preserve"> 100　歳　以　上</t>
  </si>
  <si>
    <t>施設等の世帯の種類（6区分）</t>
  </si>
  <si>
    <t>30～49</t>
  </si>
  <si>
    <t>50人以上</t>
  </si>
  <si>
    <t xml:space="preserve">
7 人以上</t>
  </si>
  <si>
    <t xml:space="preserve">一般世帯数    </t>
  </si>
  <si>
    <t xml:space="preserve">一般世帯人員    </t>
  </si>
  <si>
    <t xml:space="preserve">親族人員    </t>
  </si>
  <si>
    <t xml:space="preserve">18歳未満親族のいる一般世帯    </t>
  </si>
  <si>
    <t>世 帯 数</t>
  </si>
  <si>
    <t>世 帯 人 員</t>
  </si>
  <si>
    <t>1世帯当たり</t>
  </si>
  <si>
    <t>1人当たり</t>
  </si>
  <si>
    <t>住 　居　 の 　種 　類・</t>
  </si>
  <si>
    <t>人       員</t>
  </si>
  <si>
    <t>住宅の所有の関係（6区分）</t>
  </si>
  <si>
    <t>一　 　般 　　世　 　帯</t>
  </si>
  <si>
    <t>公営・都市機構・公社の借家</t>
  </si>
  <si>
    <t>間       借        り</t>
  </si>
  <si>
    <t>一般世帯数</t>
  </si>
  <si>
    <t>総数</t>
  </si>
  <si>
    <t>親族人員が
1人</t>
  </si>
  <si>
    <t xml:space="preserve">
7人以上</t>
  </si>
  <si>
    <t>公営・都市機構・公社の借家</t>
  </si>
  <si>
    <t>公　営　・</t>
  </si>
  <si>
    <t>都市機構・</t>
  </si>
  <si>
    <t>公社の借家</t>
  </si>
  <si>
    <t>㎡</t>
  </si>
  <si>
    <t>㎡以上</t>
  </si>
  <si>
    <t>主世帯数</t>
  </si>
  <si>
    <t>住宅の建て方（6区分）</t>
  </si>
  <si>
    <t>親族人員</t>
  </si>
  <si>
    <t xml:space="preserve">（再掲）    </t>
  </si>
  <si>
    <t>高齢単身者の男女</t>
  </si>
  <si>
    <t>70～74</t>
  </si>
  <si>
    <t>75～79</t>
  </si>
  <si>
    <t>80～84</t>
  </si>
  <si>
    <t xml:space="preserve">65歳以上の高齢単身者数    </t>
  </si>
  <si>
    <t xml:space="preserve">（別掲）    </t>
  </si>
  <si>
    <t>（別掲）</t>
  </si>
  <si>
    <t xml:space="preserve"> 妻が</t>
  </si>
  <si>
    <t>65～69</t>
  </si>
  <si>
    <t>60歳未満</t>
  </si>
  <si>
    <t>歳</t>
  </si>
  <si>
    <t>上</t>
  </si>
  <si>
    <t>満</t>
  </si>
  <si>
    <t>イギリス</t>
  </si>
  <si>
    <t>アメリカ</t>
  </si>
  <si>
    <t>ブラジル</t>
  </si>
  <si>
    <t>ペルー</t>
  </si>
  <si>
    <t>その他</t>
  </si>
  <si>
    <t>総　　数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</si>
  <si>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</si>
  <si>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</si>
  <si>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</si>
  <si>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</si>
  <si>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</si>
  <si>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</si>
  <si>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</si>
  <si>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</si>
  <si>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</si>
  <si>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</si>
  <si>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</si>
  <si>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</si>
  <si>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</si>
  <si>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　～　89</t>
  </si>
  <si>
    <t>　90　～　94</t>
  </si>
  <si>
    <t>　95　～　99</t>
  </si>
  <si>
    <t>第1表　配偶関係（4区分），年齢（5歳階級），男女別一般世帯人員</t>
  </si>
  <si>
    <t>世帯人員が
1人</t>
  </si>
  <si>
    <t>(a)</t>
  </si>
  <si>
    <t>(b)</t>
  </si>
  <si>
    <t>(c)</t>
  </si>
  <si>
    <t xml:space="preserve"> 6歳未満親族のいる一般世帯    </t>
  </si>
  <si>
    <t>(d)</t>
  </si>
  <si>
    <t xml:space="preserve">世帯数    </t>
  </si>
  <si>
    <t>(e)</t>
  </si>
  <si>
    <t xml:space="preserve">世帯人員    </t>
  </si>
  <si>
    <t>(f)</t>
  </si>
  <si>
    <t xml:space="preserve">6歳未満親族人員    </t>
  </si>
  <si>
    <t>(g)</t>
  </si>
  <si>
    <t>(h)</t>
  </si>
  <si>
    <t xml:space="preserve">18歳未満親族人員    </t>
  </si>
  <si>
    <t>(i)</t>
  </si>
  <si>
    <t>民営の借家</t>
  </si>
  <si>
    <t>給与住宅</t>
  </si>
  <si>
    <t>住宅以外に住む一般世帯</t>
  </si>
  <si>
    <t>住宅に住む一般世帯</t>
  </si>
  <si>
    <t>主       世        帯</t>
  </si>
  <si>
    <t>持ち家</t>
  </si>
  <si>
    <t xml:space="preserve">
2</t>
  </si>
  <si>
    <t xml:space="preserve">
3</t>
  </si>
  <si>
    <t xml:space="preserve">
4</t>
  </si>
  <si>
    <t xml:space="preserve">
5</t>
  </si>
  <si>
    <t xml:space="preserve">
6</t>
  </si>
  <si>
    <t>65歳以上親族のいる一般世帯</t>
  </si>
  <si>
    <t>世帯数</t>
  </si>
  <si>
    <t>世帯人員</t>
  </si>
  <si>
    <t>65歳以上親族人員</t>
  </si>
  <si>
    <t>7人以上</t>
  </si>
  <si>
    <t xml:space="preserve">
世帯人員が
1人</t>
  </si>
  <si>
    <t>総　数</t>
  </si>
  <si>
    <t>2</t>
  </si>
  <si>
    <t>3</t>
  </si>
  <si>
    <t>4</t>
  </si>
  <si>
    <t>5</t>
  </si>
  <si>
    <t>6</t>
  </si>
  <si>
    <t>住宅に住む65歳以上親族のいる一般世帯数</t>
  </si>
  <si>
    <t xml:space="preserve">主世帯  </t>
  </si>
  <si>
    <t xml:space="preserve">持ち家  </t>
  </si>
  <si>
    <t xml:space="preserve">民営の借家  </t>
  </si>
  <si>
    <t xml:space="preserve">給与住宅  </t>
  </si>
  <si>
    <t xml:space="preserve">間借り  </t>
  </si>
  <si>
    <t>親族のいる一般世帯数</t>
  </si>
  <si>
    <t xml:space="preserve">（別 掲）
</t>
  </si>
  <si>
    <t>総   数</t>
  </si>
  <si>
    <t>65～69歳</t>
  </si>
  <si>
    <t>85歳以上</t>
  </si>
  <si>
    <t>60歳以上</t>
  </si>
  <si>
    <t>男</t>
  </si>
  <si>
    <t>女</t>
  </si>
  <si>
    <t>高齢者1人と未婚の18歳未満の者から成る世帯</t>
  </si>
  <si>
    <t>夫の年齢（5歳階級）</t>
  </si>
  <si>
    <t>60～64歳</t>
  </si>
  <si>
    <t>85歳以上</t>
  </si>
  <si>
    <t>総    　        数</t>
  </si>
  <si>
    <t>夫が</t>
  </si>
  <si>
    <t>65～69</t>
  </si>
  <si>
    <t>70～74</t>
  </si>
  <si>
    <t>75～79</t>
  </si>
  <si>
    <t>80～84</t>
  </si>
  <si>
    <t>85歳以</t>
  </si>
  <si>
    <t>60歳未</t>
  </si>
  <si>
    <t>60～64</t>
  </si>
  <si>
    <t>ピ  ン</t>
  </si>
  <si>
    <t>ネシア</t>
  </si>
  <si>
    <t>女</t>
  </si>
  <si>
    <t xml:space="preserve">10人以上   </t>
  </si>
  <si>
    <r>
      <t xml:space="preserve">世帯人員
</t>
    </r>
  </si>
  <si>
    <t xml:space="preserve">1世帯当たり
人       員
</t>
  </si>
  <si>
    <t>総　　数</t>
  </si>
  <si>
    <t>世帯人員が</t>
  </si>
  <si>
    <t xml:space="preserve">　　　別住宅に住む65歳以上親族のいる一般世帯数 </t>
  </si>
  <si>
    <t>一般世帯人員及び1世帯当たり人員</t>
  </si>
  <si>
    <t>　     男　 女</t>
  </si>
  <si>
    <t>男</t>
  </si>
  <si>
    <t>女</t>
  </si>
  <si>
    <t>未   婚</t>
  </si>
  <si>
    <t>有 配 偶</t>
  </si>
  <si>
    <t>死   別</t>
  </si>
  <si>
    <t>離   別</t>
  </si>
  <si>
    <t xml:space="preserve">2人以上の一般世帯    </t>
  </si>
  <si>
    <t>1 ～ 4 人</t>
  </si>
  <si>
    <t>5～29</t>
  </si>
  <si>
    <t xml:space="preserve">総数   </t>
  </si>
  <si>
    <t xml:space="preserve">寮･寄宿舎の学生･生徒    </t>
  </si>
  <si>
    <t xml:space="preserve">病院・療養所の入院者    </t>
  </si>
  <si>
    <t xml:space="preserve">社会施設の入所者    </t>
  </si>
  <si>
    <t xml:space="preserve">自衛隊営舎内居住者   </t>
  </si>
  <si>
    <t xml:space="preserve">矯正施設の入所者   </t>
  </si>
  <si>
    <t xml:space="preserve">その他    </t>
  </si>
  <si>
    <t>世帯数</t>
  </si>
  <si>
    <t>世帯人員</t>
  </si>
  <si>
    <r>
      <t xml:space="preserve">（再掲    </t>
    </r>
    <r>
      <rPr>
        <sz val="9"/>
        <rFont val="ＭＳ Ｐ明朝"/>
        <family val="1"/>
      </rPr>
      <t>Recount</t>
    </r>
    <r>
      <rPr>
        <sz val="10"/>
        <rFont val="ＭＳ Ｐ明朝"/>
        <family val="1"/>
      </rPr>
      <t xml:space="preserve">）    </t>
    </r>
  </si>
  <si>
    <t>延 べ 面 積（㎡）</t>
  </si>
  <si>
    <t>延べ 面積（㎡）</t>
  </si>
  <si>
    <t>旧鹿沼</t>
  </si>
  <si>
    <t>旧粟野</t>
  </si>
  <si>
    <t>１８歳未満親族のいる一般世帯</t>
  </si>
  <si>
    <t>親族のみから成る一般世帯</t>
  </si>
  <si>
    <t>３世代世帯</t>
  </si>
  <si>
    <t>1世帯当たり親族人員</t>
  </si>
  <si>
    <t>第７表　世帯の家族類型（２２区分）別一般世帯数、一般世帯人員、親族人員及び１世帯</t>
  </si>
  <si>
    <t>　　当たり親族人員（６歳未満・１８歳未満親族のいる一般世帯、親族のみから</t>
  </si>
  <si>
    <t>総   数</t>
  </si>
  <si>
    <t>持 ち 家</t>
  </si>
  <si>
    <t>間 借 り</t>
  </si>
  <si>
    <t>住宅に住む65歳以上</t>
  </si>
  <si>
    <t xml:space="preserve">  0</t>
  </si>
  <si>
    <t>～</t>
  </si>
  <si>
    <t>19</t>
  </si>
  <si>
    <t>20</t>
  </si>
  <si>
    <t>29</t>
  </si>
  <si>
    <t>30</t>
  </si>
  <si>
    <t>39</t>
  </si>
  <si>
    <t xml:space="preserve"> 40</t>
  </si>
  <si>
    <t>49</t>
  </si>
  <si>
    <t>50</t>
  </si>
  <si>
    <t>59</t>
  </si>
  <si>
    <t>60</t>
  </si>
  <si>
    <t>69</t>
  </si>
  <si>
    <t>70</t>
  </si>
  <si>
    <t>79</t>
  </si>
  <si>
    <t>80</t>
  </si>
  <si>
    <t>89</t>
  </si>
  <si>
    <t>90</t>
  </si>
  <si>
    <t>99</t>
  </si>
  <si>
    <t>100</t>
  </si>
  <si>
    <t>119</t>
  </si>
  <si>
    <t>120</t>
  </si>
  <si>
    <t>149</t>
  </si>
  <si>
    <t>150</t>
  </si>
  <si>
    <t>199</t>
  </si>
  <si>
    <t>200</t>
  </si>
  <si>
    <t>249</t>
  </si>
  <si>
    <t>250</t>
  </si>
  <si>
    <t>主世帯</t>
  </si>
  <si>
    <t>65歳以上</t>
  </si>
  <si>
    <t>人　員</t>
  </si>
  <si>
    <t>総                数</t>
  </si>
  <si>
    <t>総数</t>
  </si>
  <si>
    <t>一戸建</t>
  </si>
  <si>
    <t>長屋建</t>
  </si>
  <si>
    <t>共同住宅</t>
  </si>
  <si>
    <t>建物全体の階数</t>
  </si>
  <si>
    <t>1 ・ 2  階 建</t>
  </si>
  <si>
    <t xml:space="preserve">3 ～ 5         </t>
  </si>
  <si>
    <t>6 階 建 以 上</t>
  </si>
  <si>
    <t>世帯が住んでいる階</t>
  </si>
  <si>
    <t xml:space="preserve">1 ・ 2  階 </t>
  </si>
  <si>
    <t>6  階 以 上</t>
  </si>
  <si>
    <t>その他</t>
  </si>
  <si>
    <t>男女</t>
  </si>
  <si>
    <t>総  数</t>
  </si>
  <si>
    <t>韓国，</t>
  </si>
  <si>
    <t>中  国</t>
  </si>
  <si>
    <t>フィリ</t>
  </si>
  <si>
    <t>タ  イ</t>
  </si>
  <si>
    <t>インド</t>
  </si>
  <si>
    <t>ベトナム</t>
  </si>
  <si>
    <t>朝鮮</t>
  </si>
  <si>
    <t>総   数</t>
  </si>
  <si>
    <t>区　　　　　　　　分</t>
  </si>
  <si>
    <t>区　　　　　　分</t>
  </si>
  <si>
    <t>総　　数</t>
  </si>
  <si>
    <t>親族人員が
1 人</t>
  </si>
  <si>
    <t xml:space="preserve">
2 </t>
  </si>
  <si>
    <t xml:space="preserve">
3</t>
  </si>
  <si>
    <t xml:space="preserve">
4</t>
  </si>
  <si>
    <t xml:space="preserve">
5</t>
  </si>
  <si>
    <t xml:space="preserve">
6</t>
  </si>
  <si>
    <t>６５歳以上親族のいる一般世帯</t>
  </si>
  <si>
    <t>６５歳以上</t>
  </si>
  <si>
    <t>親族人員</t>
  </si>
  <si>
    <t>第８表　住居の種類・住宅の所有の関係(6区分)別65歳以上親族のいる一般世帯数，一般世帯人員，</t>
  </si>
  <si>
    <t>住宅に住む一般世帯</t>
  </si>
  <si>
    <t>主       世        帯</t>
  </si>
  <si>
    <t>持ち家</t>
  </si>
  <si>
    <t>第10表　延べ面積（14区分），住宅の所有の関係（5区分）</t>
  </si>
  <si>
    <t>第14表　夫の年齢（5歳階級），妻の年齢（5歳階級）別高齢夫婦世帯数</t>
  </si>
  <si>
    <t>妻が６０歳以上</t>
  </si>
  <si>
    <t>1 世帯当たり</t>
  </si>
  <si>
    <t>人員</t>
  </si>
  <si>
    <t>1 世帯当たり</t>
  </si>
  <si>
    <t>1　人当たり</t>
  </si>
  <si>
    <t>(再掲）</t>
  </si>
  <si>
    <t>　住宅の所有の関係(６区分）</t>
  </si>
  <si>
    <t>一　　般</t>
  </si>
  <si>
    <t>親族人員</t>
  </si>
  <si>
    <t xml:space="preserve">
，
住宅の所有の関係（5区分）</t>
  </si>
  <si>
    <t>総数</t>
  </si>
  <si>
    <t>延べ面積(１４区分）</t>
  </si>
  <si>
    <t>　</t>
  </si>
  <si>
    <t>主　　　　世　　　　帯</t>
  </si>
  <si>
    <t>　延べ面積（㎡）</t>
  </si>
  <si>
    <t>高齢夫婦と未婚の</t>
  </si>
  <si>
    <t>18歳未満の者から</t>
  </si>
  <si>
    <t>　成る世帯</t>
  </si>
  <si>
    <t>（再 掲）</t>
  </si>
  <si>
    <t>世　帯　数</t>
  </si>
  <si>
    <t>世 帯 人 員</t>
  </si>
  <si>
    <t>6歳未満
親族人員</t>
  </si>
  <si>
    <t>世  帯  数</t>
  </si>
  <si>
    <t>18歳未満
親族人員</t>
  </si>
  <si>
    <t>総数        　　　　　　</t>
  </si>
  <si>
    <t>Ａ</t>
  </si>
  <si>
    <t>親族世帯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</si>
  <si>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</si>
  <si>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</si>
  <si>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</si>
  <si>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</si>
  <si>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</si>
  <si>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</si>
  <si>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</si>
  <si>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</si>
  <si>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</si>
  <si>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</si>
  <si>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</si>
  <si>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その他の親族世帯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</si>
  <si>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</si>
  <si>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</si>
  <si>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</si>
  <si>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</si>
  <si>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</si>
  <si>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</si>
  <si>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</si>
  <si>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(7)</t>
  </si>
  <si>
    <t>夫婦，子供と両親から成る世帯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</si>
  <si>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</si>
  <si>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</si>
  <si>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</si>
  <si>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</si>
  <si>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</si>
  <si>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</si>
  <si>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夫婦と他の親族（親，子供を含まない）から
成る世帯</t>
  </si>
  <si>
    <t>(10)</t>
  </si>
  <si>
    <t>夫婦，子供と他の親族（親を含まない）から
成る世帯</t>
  </si>
  <si>
    <t>(11)</t>
  </si>
  <si>
    <t>夫婦，親と他の親族（子供を含まない）から
成る世帯</t>
  </si>
  <si>
    <t xml:space="preserve">夫婦，夫の親と他の親族から成る世帯    </t>
  </si>
  <si>
    <t xml:space="preserve">夫婦，妻の親と他の親族から成る世帯    </t>
  </si>
  <si>
    <t>(12)</t>
  </si>
  <si>
    <t xml:space="preserve">夫婦，子供，親と他の親族から成る世帯 </t>
  </si>
  <si>
    <t xml:space="preserve">夫婦，子供，夫の親と他の親族から成る世帯  </t>
  </si>
  <si>
    <t>夫婦，子供，妻の親と他の親族から成る世帯</t>
  </si>
  <si>
    <t>(13)</t>
  </si>
  <si>
    <t>兄弟姉妹のみから成る世帯</t>
  </si>
  <si>
    <t>(14)</t>
  </si>
  <si>
    <t>他に分類されない親族世帯</t>
  </si>
  <si>
    <t>Ｂ</t>
  </si>
  <si>
    <t>非親族世帯</t>
  </si>
  <si>
    <t>Ｃ</t>
  </si>
  <si>
    <t>単独世帯</t>
  </si>
  <si>
    <r>
      <t xml:space="preserve">（再 掲     </t>
    </r>
    <r>
      <rPr>
        <sz val="9"/>
        <rFont val="ＭＳ Ｐ明朝"/>
        <family val="1"/>
      </rPr>
      <t>Recount</t>
    </r>
    <r>
      <rPr>
        <sz val="10"/>
        <rFont val="ＭＳ Ｐ明朝"/>
        <family val="1"/>
      </rPr>
      <t xml:space="preserve">）    </t>
    </r>
  </si>
  <si>
    <t xml:space="preserve">母子世帯    </t>
  </si>
  <si>
    <t xml:space="preserve">父子世帯    </t>
  </si>
  <si>
    <t>６歳未満親族のいる   一般世帯</t>
  </si>
  <si>
    <t>1)</t>
  </si>
  <si>
    <t>夫婦とひとり親から成る世帯</t>
  </si>
  <si>
    <t>1)</t>
  </si>
  <si>
    <t>(注）　1)　夫の親か妻の親か特定できない場合を含む。</t>
  </si>
  <si>
    <t>総   数  1)</t>
  </si>
  <si>
    <t>総   数 1)</t>
  </si>
  <si>
    <t>年　齢　(5歳階級）</t>
  </si>
  <si>
    <t>　　世帯人員(2区分）</t>
  </si>
  <si>
    <t>(注）　1) 配偶関係「不詳」を含む。</t>
  </si>
  <si>
    <t>第4表　親族人員（7区分）別一般世帯数，一般世帯人員及び親族人員
（6歳未満・ 18歳未満親族のいる一般世帯-特掲）</t>
  </si>
  <si>
    <t xml:space="preserve">　　　　　　　　　　成る一般世帯及び3世代世帯, 並びに母子世帯及び父子世帯－特掲） </t>
  </si>
  <si>
    <t>一般世帯</t>
  </si>
  <si>
    <t>総　　数</t>
  </si>
  <si>
    <t>間借り・下宿
などの単身者</t>
  </si>
  <si>
    <t>会 社 な ど の
独身寮の単身者</t>
  </si>
  <si>
    <t>人 口 集 中 地  区  DIDs</t>
  </si>
  <si>
    <t>６５歳以上親族人員、1世帯当たり人員，  1世帯当たり延べ面積及び1人当たり延べ面積</t>
  </si>
  <si>
    <t xml:space="preserve">     第13表　年齢（5歳階級），男女別高齢単身者数</t>
  </si>
  <si>
    <t>第2表　施設等の世帯の種類（6区分），世帯人員（4区分）別
施設等の世帯数及び施設等の世帯人員</t>
  </si>
  <si>
    <t>第3表　親族人員（7区分）別65歳以上親族のいる一般世帯数，</t>
  </si>
  <si>
    <t>　　一般世帯人員及び65歳以上親族人員</t>
  </si>
  <si>
    <t>第5表　住居の種類・住宅の所有の関係(6区分)別一般世帯数，一般世帯人員，</t>
  </si>
  <si>
    <t>1世帯当たり人員，  1世帯当たり延べ面積及び1人当たり延べ面積</t>
  </si>
  <si>
    <t>第6表　世帯人員（10区分）別一般世帯数，</t>
  </si>
  <si>
    <t>第9表　世帯人員（7区分），住宅の所有の関係（5区分）別住宅に住む</t>
  </si>
  <si>
    <t>　　　65歳以上親族のいる一般世帯数　</t>
  </si>
  <si>
    <t>第11表　住宅の建て方（6区分）別住宅に住む65歳以上親族のいる主世帯数，主世帯人員，</t>
  </si>
  <si>
    <t xml:space="preserve">第12表　国籍（11区分），男女別外国人数 </t>
  </si>
  <si>
    <t>　　　　　 65歳以上親族人員，1世帯当たり人員，1世帯当たり延べ面積及び1人当たり延べ面積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</si>
</sst>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#,##0;&quot; -&quot;###,###,##0"/>
    <numFmt numFmtId="178" formatCode="\ ###,###,##0;&quot;-&quot;###,###,##0"/>
    <numFmt numFmtId="179" formatCode="#,###,##0;&quot; -&quot;###,##0"/>
    <numFmt numFmtId="180" formatCode="###,###,##0;&quot;-&quot;##,###,##0"/>
    <numFmt numFmtId="181" formatCode="\ ###,###,###,###,##0;&quot;-&quot;###,###,###,###,##0"/>
    <numFmt numFmtId="182" formatCode="##,###,###,###,##0;&quot;-&quot;#,###,###,###,##0"/>
    <numFmt numFmtId="183" formatCode="\ ###,###,###,##0;&quot;-&quot;###,###,###,##0"/>
    <numFmt numFmtId="184" formatCode="##0.00;&quot;-&quot;#0.00"/>
    <numFmt numFmtId="185" formatCode="###,###,###,##0;&quot;-&quot;##,###,###,##0"/>
    <numFmt numFmtId="186" formatCode="##,###,###,##0;&quot;-&quot;#,###,###,##0"/>
    <numFmt numFmtId="187" formatCode="##0.0;&quot;-&quot;#0.0"/>
    <numFmt numFmtId="188" formatCode="#0.0;&quot;-&quot;0.0"/>
    <numFmt numFmtId="189" formatCode="###,###,###,###,##0;&quot;-&quot;##,###,###,###,##0"/>
    <numFmt numFmtId="190" formatCode="\ ###,##0;&quot;-&quot;###,##0"/>
    <numFmt numFmtId="191" formatCode="###,##0;&quot;-&quot;##,##0"/>
    <numFmt numFmtId="192" formatCode="0.0_);[Red]\(0.0\)"/>
    <numFmt numFmtId="193" formatCode="0.00_);[Red]\(0.00\)"/>
    <numFmt numFmtId="194" formatCode="#,##0_);[Red]\(#,##0\)"/>
    <numFmt numFmtId="195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Ｐ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Times New Roman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明朝"/>
      <family val="1"/>
    </font>
    <font>
      <b/>
      <sz val="12"/>
      <name val="明朝"/>
      <family val="1"/>
    </font>
    <font>
      <sz val="14"/>
      <name val="ＭＳ 明朝"/>
      <family val="1"/>
    </font>
    <font>
      <sz val="12"/>
      <name val="明朝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明朝"/>
      <family val="1"/>
    </font>
    <font>
      <b/>
      <sz val="9"/>
      <name val="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明朝"/>
      <family val="1"/>
    </font>
    <font>
      <b/>
      <sz val="14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3" fillId="0" borderId="0" xfId="21" applyNumberFormat="1" applyFont="1" applyFill="1" applyBorder="1" applyAlignment="1">
      <alignment vertical="top"/>
      <protection/>
    </xf>
    <xf numFmtId="49" fontId="3" fillId="0" borderId="0" xfId="21" applyNumberFormat="1" applyFont="1" applyFill="1" applyAlignment="1">
      <alignment vertical="top"/>
      <protection/>
    </xf>
    <xf numFmtId="49" fontId="10" fillId="0" borderId="0" xfId="21" applyNumberFormat="1" applyFont="1" applyFill="1" applyBorder="1" applyAlignment="1">
      <alignment vertical="top"/>
      <protection/>
    </xf>
    <xf numFmtId="49" fontId="10" fillId="0" borderId="0" xfId="21" applyNumberFormat="1" applyFont="1" applyFill="1" applyAlignment="1">
      <alignment vertical="top"/>
      <protection/>
    </xf>
    <xf numFmtId="181" fontId="3" fillId="0" borderId="1" xfId="21" applyNumberFormat="1" applyFont="1" applyFill="1" applyBorder="1" applyAlignment="1">
      <alignment horizontal="right"/>
      <protection/>
    </xf>
    <xf numFmtId="182" fontId="3" fillId="0" borderId="1" xfId="21" applyNumberFormat="1" applyFont="1" applyFill="1" applyBorder="1" applyAlignment="1">
      <alignment horizontal="right"/>
      <protection/>
    </xf>
    <xf numFmtId="177" fontId="3" fillId="0" borderId="1" xfId="21" applyNumberFormat="1" applyFont="1" applyFill="1" applyBorder="1" applyAlignment="1">
      <alignment horizontal="right"/>
      <protection/>
    </xf>
    <xf numFmtId="178" fontId="3" fillId="0" borderId="1" xfId="21" applyNumberFormat="1" applyFont="1" applyFill="1" applyBorder="1" applyAlignment="1">
      <alignment horizontal="right"/>
      <protection/>
    </xf>
    <xf numFmtId="183" fontId="3" fillId="0" borderId="1" xfId="21" applyNumberFormat="1" applyFont="1" applyFill="1" applyBorder="1" applyAlignment="1">
      <alignment horizontal="right"/>
      <protection/>
    </xf>
    <xf numFmtId="185" fontId="3" fillId="0" borderId="1" xfId="21" applyNumberFormat="1" applyFont="1" applyFill="1" applyBorder="1" applyAlignment="1">
      <alignment horizontal="right"/>
      <protection/>
    </xf>
    <xf numFmtId="181" fontId="10" fillId="0" borderId="0" xfId="21" applyNumberFormat="1" applyFont="1" applyFill="1" applyBorder="1" applyAlignment="1">
      <alignment horizontal="right"/>
      <protection/>
    </xf>
    <xf numFmtId="182" fontId="10" fillId="0" borderId="0" xfId="21" applyNumberFormat="1" applyFont="1" applyFill="1" applyBorder="1" applyAlignment="1">
      <alignment horizontal="right"/>
      <protection/>
    </xf>
    <xf numFmtId="177" fontId="10" fillId="0" borderId="0" xfId="21" applyNumberFormat="1" applyFont="1" applyFill="1" applyBorder="1" applyAlignment="1">
      <alignment horizontal="right"/>
      <protection/>
    </xf>
    <xf numFmtId="178" fontId="10" fillId="0" borderId="0" xfId="21" applyNumberFormat="1" applyFont="1" applyFill="1" applyBorder="1" applyAlignment="1">
      <alignment horizontal="right"/>
      <protection/>
    </xf>
    <xf numFmtId="183" fontId="10" fillId="0" borderId="0" xfId="21" applyNumberFormat="1" applyFont="1" applyFill="1" applyBorder="1" applyAlignment="1">
      <alignment horizontal="right"/>
      <protection/>
    </xf>
    <xf numFmtId="185" fontId="10" fillId="0" borderId="0" xfId="21" applyNumberFormat="1" applyFont="1" applyFill="1" applyBorder="1" applyAlignment="1">
      <alignment horizontal="right"/>
      <protection/>
    </xf>
    <xf numFmtId="49" fontId="5" fillId="0" borderId="0" xfId="21" applyNumberFormat="1" applyFont="1" applyFill="1" applyBorder="1" applyAlignment="1">
      <alignment vertical="top"/>
      <protection/>
    </xf>
    <xf numFmtId="0" fontId="14" fillId="0" borderId="0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16" fillId="0" borderId="4" xfId="21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14" fillId="0" borderId="1" xfId="0" applyFont="1" applyFill="1" applyBorder="1" applyAlignment="1">
      <alignment/>
    </xf>
    <xf numFmtId="178" fontId="15" fillId="0" borderId="5" xfId="0" applyNumberFormat="1" applyFont="1" applyFill="1" applyBorder="1" applyAlignment="1">
      <alignment horizontal="centerContinuous"/>
    </xf>
    <xf numFmtId="183" fontId="8" fillId="0" borderId="6" xfId="0" applyNumberFormat="1" applyFont="1" applyFill="1" applyBorder="1" applyAlignment="1">
      <alignment horizontal="right"/>
    </xf>
    <xf numFmtId="181" fontId="18" fillId="0" borderId="7" xfId="22" applyNumberFormat="1" applyFont="1" applyFill="1" applyBorder="1" applyAlignment="1">
      <alignment horizontal="center" vertical="center" wrapText="1"/>
      <protection/>
    </xf>
    <xf numFmtId="182" fontId="18" fillId="0" borderId="8" xfId="22" applyNumberFormat="1" applyFont="1" applyFill="1" applyBorder="1" applyAlignment="1">
      <alignment horizontal="center" vertical="center" wrapText="1"/>
      <protection/>
    </xf>
    <xf numFmtId="182" fontId="15" fillId="0" borderId="8" xfId="22" applyNumberFormat="1" applyFont="1" applyFill="1" applyBorder="1" applyAlignment="1">
      <alignment horizontal="center" vertical="center" wrapText="1"/>
      <protection/>
    </xf>
    <xf numFmtId="177" fontId="15" fillId="0" borderId="7" xfId="22" applyNumberFormat="1" applyFont="1" applyFill="1" applyBorder="1" applyAlignment="1">
      <alignment horizontal="center" vertical="center" wrapText="1"/>
      <protection/>
    </xf>
    <xf numFmtId="177" fontId="15" fillId="0" borderId="8" xfId="22" applyNumberFormat="1" applyFont="1" applyFill="1" applyBorder="1" applyAlignment="1">
      <alignment horizontal="center" vertical="center" wrapText="1"/>
      <protection/>
    </xf>
    <xf numFmtId="178" fontId="15" fillId="0" borderId="8" xfId="22" applyNumberFormat="1" applyFont="1" applyFill="1" applyBorder="1" applyAlignment="1">
      <alignment horizontal="center" vertical="center" wrapText="1"/>
      <protection/>
    </xf>
    <xf numFmtId="178" fontId="18" fillId="0" borderId="8" xfId="22" applyNumberFormat="1" applyFont="1" applyFill="1" applyBorder="1" applyAlignment="1">
      <alignment horizontal="center" vertical="center" wrapText="1"/>
      <protection/>
    </xf>
    <xf numFmtId="183" fontId="18" fillId="0" borderId="3" xfId="22" applyNumberFormat="1" applyFont="1" applyFill="1" applyBorder="1" applyAlignment="1">
      <alignment horizontal="center" vertical="top" wrapText="1"/>
      <protection/>
    </xf>
    <xf numFmtId="181" fontId="15" fillId="0" borderId="0" xfId="22" applyNumberFormat="1" applyFont="1" applyFill="1" applyBorder="1" applyAlignment="1">
      <alignment horizontal="center" vertical="center" wrapText="1"/>
      <protection/>
    </xf>
    <xf numFmtId="182" fontId="15" fillId="0" borderId="0" xfId="22" applyNumberFormat="1" applyFont="1" applyFill="1" applyBorder="1" applyAlignment="1">
      <alignment horizontal="center" vertical="top" wrapText="1"/>
      <protection/>
    </xf>
    <xf numFmtId="177" fontId="15" fillId="0" borderId="0" xfId="22" applyNumberFormat="1" applyFont="1" applyFill="1" applyBorder="1" applyAlignment="1">
      <alignment horizontal="center" vertical="top" wrapText="1"/>
      <protection/>
    </xf>
    <xf numFmtId="178" fontId="15" fillId="0" borderId="0" xfId="22" applyNumberFormat="1" applyFont="1" applyFill="1" applyBorder="1" applyAlignment="1">
      <alignment horizontal="center" vertical="top" wrapText="1"/>
      <protection/>
    </xf>
    <xf numFmtId="183" fontId="15" fillId="0" borderId="0" xfId="22" applyNumberFormat="1" applyFont="1" applyFill="1" applyBorder="1" applyAlignment="1">
      <alignment horizontal="center" vertical="top" wrapText="1"/>
      <protection/>
    </xf>
    <xf numFmtId="185" fontId="15" fillId="0" borderId="0" xfId="22" applyNumberFormat="1" applyFont="1" applyFill="1" applyBorder="1" applyAlignment="1">
      <alignment horizontal="center" vertical="top" wrapText="1"/>
      <protection/>
    </xf>
    <xf numFmtId="181" fontId="8" fillId="0" borderId="0" xfId="22" applyNumberFormat="1" applyFont="1" applyFill="1" applyAlignment="1">
      <alignment horizontal="right"/>
      <protection/>
    </xf>
    <xf numFmtId="182" fontId="8" fillId="0" borderId="0" xfId="22" applyNumberFormat="1" applyFont="1" applyFill="1" applyAlignment="1">
      <alignment horizontal="right"/>
      <protection/>
    </xf>
    <xf numFmtId="177" fontId="8" fillId="0" borderId="0" xfId="22" applyNumberFormat="1" applyFont="1" applyFill="1" applyAlignment="1">
      <alignment horizontal="right"/>
      <protection/>
    </xf>
    <xf numFmtId="178" fontId="8" fillId="0" borderId="0" xfId="22" applyNumberFormat="1" applyFont="1" applyFill="1" applyAlignment="1">
      <alignment horizontal="right"/>
      <protection/>
    </xf>
    <xf numFmtId="183" fontId="8" fillId="0" borderId="0" xfId="22" applyNumberFormat="1" applyFont="1" applyFill="1" applyAlignment="1">
      <alignment horizontal="right"/>
      <protection/>
    </xf>
    <xf numFmtId="185" fontId="8" fillId="0" borderId="0" xfId="22" applyNumberFormat="1" applyFont="1" applyFill="1" applyAlignment="1">
      <alignment horizontal="right"/>
      <protection/>
    </xf>
    <xf numFmtId="178" fontId="15" fillId="0" borderId="9" xfId="22" applyNumberFormat="1" applyFont="1" applyFill="1" applyBorder="1" applyAlignment="1">
      <alignment horizontal="center" vertical="center" wrapText="1"/>
      <protection/>
    </xf>
    <xf numFmtId="176" fontId="19" fillId="0" borderId="0" xfId="21" applyNumberFormat="1" applyFont="1" applyFill="1" applyBorder="1" applyAlignment="1">
      <alignment horizontal="centerContinuous" vertical="center"/>
      <protection/>
    </xf>
    <xf numFmtId="49" fontId="15" fillId="0" borderId="3" xfId="21" applyNumberFormat="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center" vertical="center"/>
      <protection/>
    </xf>
    <xf numFmtId="176" fontId="14" fillId="0" borderId="0" xfId="21" applyNumberFormat="1" applyFont="1" applyFill="1" applyBorder="1" applyAlignment="1">
      <alignment horizontal="right" vertical="center"/>
      <protection/>
    </xf>
    <xf numFmtId="176" fontId="8" fillId="0" borderId="0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Fill="1" applyAlignment="1">
      <alignment horizontal="centerContinuous" vertical="top"/>
      <protection/>
    </xf>
    <xf numFmtId="49" fontId="8" fillId="0" borderId="0" xfId="21" applyNumberFormat="1" applyFont="1" applyFill="1" applyAlignment="1">
      <alignment vertical="top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center" vertical="top" wrapText="1"/>
      <protection/>
    </xf>
    <xf numFmtId="49" fontId="15" fillId="0" borderId="0" xfId="21" applyNumberFormat="1" applyFont="1" applyFill="1" applyBorder="1" applyAlignment="1">
      <alignment horizontal="left" vertical="center"/>
      <protection/>
    </xf>
    <xf numFmtId="49" fontId="8" fillId="0" borderId="10" xfId="21" applyNumberFormat="1" applyFont="1" applyFill="1" applyBorder="1" applyAlignment="1">
      <alignment vertical="top"/>
      <protection/>
    </xf>
    <xf numFmtId="49" fontId="15" fillId="0" borderId="4" xfId="21" applyNumberFormat="1" applyFont="1" applyFill="1" applyBorder="1" applyAlignment="1">
      <alignment horizontal="center" vertical="center"/>
      <protection/>
    </xf>
    <xf numFmtId="49" fontId="15" fillId="0" borderId="10" xfId="21" applyNumberFormat="1" applyFont="1" applyFill="1" applyBorder="1" applyAlignment="1">
      <alignment horizontal="center" vertical="center"/>
      <protection/>
    </xf>
    <xf numFmtId="49" fontId="15" fillId="0" borderId="1" xfId="21" applyNumberFormat="1" applyFont="1" applyFill="1" applyBorder="1" applyAlignment="1">
      <alignment horizontal="left" vertical="center"/>
      <protection/>
    </xf>
    <xf numFmtId="49" fontId="15" fillId="0" borderId="1" xfId="21" applyNumberFormat="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vertical="center"/>
      <protection/>
    </xf>
    <xf numFmtId="49" fontId="15" fillId="0" borderId="11" xfId="21" applyNumberFormat="1" applyFont="1" applyFill="1" applyBorder="1" applyAlignment="1">
      <alignment horizontal="center" vertical="center" wrapText="1"/>
      <protection/>
    </xf>
    <xf numFmtId="49" fontId="15" fillId="0" borderId="11" xfId="21" applyNumberFormat="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vertical="center"/>
      <protection/>
    </xf>
    <xf numFmtId="49" fontId="15" fillId="0" borderId="0" xfId="21" applyNumberFormat="1" applyFont="1" applyFill="1" applyAlignment="1">
      <alignment vertical="center"/>
      <protection/>
    </xf>
    <xf numFmtId="49" fontId="14" fillId="0" borderId="0" xfId="21" applyNumberFormat="1" applyFont="1" applyFill="1" applyBorder="1" applyAlignment="1">
      <alignment vertical="center"/>
      <protection/>
    </xf>
    <xf numFmtId="177" fontId="14" fillId="0" borderId="12" xfId="21" applyNumberFormat="1" applyFont="1" applyFill="1" applyBorder="1" applyAlignment="1">
      <alignment vertical="center"/>
      <protection/>
    </xf>
    <xf numFmtId="178" fontId="14" fillId="0" borderId="0" xfId="21" applyNumberFormat="1" applyFont="1" applyFill="1" applyBorder="1" applyAlignment="1">
      <alignment vertical="center"/>
      <protection/>
    </xf>
    <xf numFmtId="179" fontId="14" fillId="0" borderId="0" xfId="21" applyNumberFormat="1" applyFont="1" applyFill="1" applyBorder="1" applyAlignment="1">
      <alignment horizontal="right" vertical="center"/>
      <protection/>
    </xf>
    <xf numFmtId="49" fontId="8" fillId="0" borderId="0" xfId="21" applyNumberFormat="1" applyFont="1" applyFill="1" applyAlignment="1">
      <alignment vertical="center"/>
      <protection/>
    </xf>
    <xf numFmtId="49" fontId="15" fillId="0" borderId="0" xfId="21" applyNumberFormat="1" applyFont="1" applyFill="1" applyAlignment="1">
      <alignment vertical="top"/>
      <protection/>
    </xf>
    <xf numFmtId="49" fontId="15" fillId="0" borderId="0" xfId="21" applyNumberFormat="1" applyFont="1" applyFill="1" applyBorder="1" applyAlignment="1">
      <alignment vertical="top"/>
      <protection/>
    </xf>
    <xf numFmtId="49" fontId="15" fillId="0" borderId="1" xfId="21" applyNumberFormat="1" applyFont="1" applyFill="1" applyBorder="1" applyAlignment="1">
      <alignment vertical="top"/>
      <protection/>
    </xf>
    <xf numFmtId="49" fontId="14" fillId="0" borderId="1" xfId="21" applyNumberFormat="1" applyFont="1" applyFill="1" applyBorder="1" applyAlignment="1">
      <alignment vertical="center"/>
      <protection/>
    </xf>
    <xf numFmtId="177" fontId="14" fillId="0" borderId="13" xfId="21" applyNumberFormat="1" applyFont="1" applyFill="1" applyBorder="1" applyAlignment="1">
      <alignment vertical="center"/>
      <protection/>
    </xf>
    <xf numFmtId="178" fontId="14" fillId="0" borderId="1" xfId="21" applyNumberFormat="1" applyFont="1" applyFill="1" applyBorder="1" applyAlignment="1">
      <alignment vertical="center"/>
      <protection/>
    </xf>
    <xf numFmtId="176" fontId="14" fillId="0" borderId="1" xfId="21" applyNumberFormat="1" applyFont="1" applyFill="1" applyBorder="1" applyAlignment="1">
      <alignment horizontal="right" vertical="center"/>
      <protection/>
    </xf>
    <xf numFmtId="179" fontId="14" fillId="0" borderId="1" xfId="21" applyNumberFormat="1" applyFont="1" applyFill="1" applyBorder="1" applyAlignment="1">
      <alignment horizontal="right" vertical="center"/>
      <protection/>
    </xf>
    <xf numFmtId="177" fontId="8" fillId="0" borderId="0" xfId="21" applyNumberFormat="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>
      <alignment vertical="center"/>
      <protection/>
    </xf>
    <xf numFmtId="0" fontId="22" fillId="0" borderId="0" xfId="21" applyNumberFormat="1" applyFont="1" applyFill="1" applyBorder="1" applyAlignment="1">
      <alignment/>
      <protection/>
    </xf>
    <xf numFmtId="0" fontId="2" fillId="0" borderId="0" xfId="21" applyNumberFormat="1" applyFont="1" applyFill="1" applyBorder="1" applyAlignment="1">
      <alignment horizontal="center" vertical="top" wrapText="1"/>
      <protection/>
    </xf>
    <xf numFmtId="49" fontId="2" fillId="0" borderId="0" xfId="21" applyNumberFormat="1" applyFont="1" applyFill="1" applyBorder="1" applyAlignment="1">
      <alignment vertical="top"/>
      <protection/>
    </xf>
    <xf numFmtId="49" fontId="2" fillId="0" borderId="0" xfId="21" applyNumberFormat="1" applyFont="1" applyBorder="1" applyAlignment="1">
      <alignment vertical="top"/>
      <protection/>
    </xf>
    <xf numFmtId="49" fontId="2" fillId="0" borderId="0" xfId="21" applyNumberFormat="1" applyFont="1" applyAlignment="1">
      <alignment vertical="top"/>
      <protection/>
    </xf>
    <xf numFmtId="0" fontId="23" fillId="0" borderId="0" xfId="21" applyNumberFormat="1" applyFont="1" applyFill="1" applyBorder="1" applyAlignment="1">
      <alignment horizontal="left" vertical="center"/>
      <protection/>
    </xf>
    <xf numFmtId="0" fontId="23" fillId="0" borderId="0" xfId="21" applyNumberFormat="1" applyFont="1" applyFill="1" applyBorder="1" applyAlignment="1">
      <alignment vertical="center"/>
      <protection/>
    </xf>
    <xf numFmtId="49" fontId="2" fillId="0" borderId="1" xfId="21" applyNumberFormat="1" applyFont="1" applyFill="1" applyBorder="1" applyAlignment="1">
      <alignment vertical="top"/>
      <protection/>
    </xf>
    <xf numFmtId="49" fontId="15" fillId="0" borderId="0" xfId="21" applyNumberFormat="1" applyFont="1" applyFill="1" applyBorder="1" applyAlignment="1">
      <alignment horizontal="left"/>
      <protection/>
    </xf>
    <xf numFmtId="49" fontId="15" fillId="0" borderId="11" xfId="21" applyNumberFormat="1" applyFont="1" applyFill="1" applyBorder="1" applyAlignment="1">
      <alignment horizontal="left" vertical="top"/>
      <protection/>
    </xf>
    <xf numFmtId="49" fontId="2" fillId="0" borderId="0" xfId="21" applyNumberFormat="1" applyFont="1" applyFill="1" applyAlignment="1">
      <alignment vertical="top"/>
      <protection/>
    </xf>
    <xf numFmtId="49" fontId="8" fillId="0" borderId="0" xfId="21" applyNumberFormat="1" applyFont="1" applyFill="1" applyBorder="1" applyAlignment="1">
      <alignment horizontal="centerContinuous" vertical="top"/>
      <protection/>
    </xf>
    <xf numFmtId="49" fontId="15" fillId="0" borderId="0" xfId="21" applyNumberFormat="1" applyFont="1" applyFill="1" applyBorder="1" applyAlignment="1">
      <alignment horizontal="centerContinuous" vertical="top"/>
      <protection/>
    </xf>
    <xf numFmtId="49" fontId="8" fillId="0" borderId="4" xfId="21" applyNumberFormat="1" applyFont="1" applyFill="1" applyBorder="1" applyAlignment="1">
      <alignment horizontal="center" vertical="center"/>
      <protection/>
    </xf>
    <xf numFmtId="49" fontId="8" fillId="0" borderId="4" xfId="21" applyNumberFormat="1" applyFont="1" applyFill="1" applyBorder="1" applyAlignment="1">
      <alignment horizontal="center" vertical="center" shrinkToFit="1"/>
      <protection/>
    </xf>
    <xf numFmtId="49" fontId="8" fillId="0" borderId="4" xfId="21" applyNumberFormat="1" applyFont="1" applyFill="1" applyBorder="1" applyAlignment="1">
      <alignment horizontal="center" vertical="center" wrapText="1"/>
      <protection/>
    </xf>
    <xf numFmtId="49" fontId="18" fillId="0" borderId="4" xfId="21" applyNumberFormat="1" applyFont="1" applyFill="1" applyBorder="1" applyAlignment="1">
      <alignment horizontal="center" vertical="center" shrinkToFit="1"/>
      <protection/>
    </xf>
    <xf numFmtId="49" fontId="15" fillId="0" borderId="0" xfId="21" applyNumberFormat="1" applyFont="1" applyFill="1" applyBorder="1" applyAlignment="1">
      <alignment horizontal="left" vertical="top"/>
      <protection/>
    </xf>
    <xf numFmtId="49" fontId="8" fillId="0" borderId="1" xfId="21" applyNumberFormat="1" applyFont="1" applyFill="1" applyBorder="1" applyAlignment="1">
      <alignment vertical="top"/>
      <protection/>
    </xf>
    <xf numFmtId="49" fontId="8" fillId="0" borderId="3" xfId="21" applyNumberFormat="1" applyFont="1" applyFill="1" applyBorder="1" applyAlignment="1">
      <alignment vertical="top"/>
      <protection/>
    </xf>
    <xf numFmtId="49" fontId="8" fillId="0" borderId="3" xfId="21" applyNumberFormat="1" applyFont="1" applyFill="1" applyBorder="1" applyAlignment="1">
      <alignment horizontal="center" vertical="top"/>
      <protection/>
    </xf>
    <xf numFmtId="186" fontId="15" fillId="0" borderId="0" xfId="21" applyNumberFormat="1" applyFont="1" applyFill="1" applyBorder="1" applyAlignment="1">
      <alignment horizontal="right"/>
      <protection/>
    </xf>
    <xf numFmtId="180" fontId="15" fillId="0" borderId="0" xfId="21" applyNumberFormat="1" applyFont="1" applyFill="1" applyBorder="1" applyAlignment="1">
      <alignment horizontal="right"/>
      <protection/>
    </xf>
    <xf numFmtId="180" fontId="15" fillId="0" borderId="14" xfId="21" applyNumberFormat="1" applyFont="1" applyFill="1" applyBorder="1" applyAlignment="1">
      <alignment horizontal="right"/>
      <protection/>
    </xf>
    <xf numFmtId="49" fontId="15" fillId="0" borderId="0" xfId="21" applyNumberFormat="1" applyFont="1" applyFill="1" applyBorder="1" applyAlignment="1">
      <alignment horizontal="distributed"/>
      <protection/>
    </xf>
    <xf numFmtId="49" fontId="15" fillId="0" borderId="1" xfId="21" applyNumberFormat="1" applyFont="1" applyFill="1" applyBorder="1" applyAlignment="1">
      <alignment horizontal="distributed"/>
      <protection/>
    </xf>
    <xf numFmtId="186" fontId="15" fillId="0" borderId="1" xfId="21" applyNumberFormat="1" applyFont="1" applyFill="1" applyBorder="1" applyAlignment="1">
      <alignment horizontal="right"/>
      <protection/>
    </xf>
    <xf numFmtId="180" fontId="15" fillId="0" borderId="1" xfId="21" applyNumberFormat="1" applyFont="1" applyFill="1" applyBorder="1" applyAlignment="1">
      <alignment horizontal="right"/>
      <protection/>
    </xf>
    <xf numFmtId="180" fontId="15" fillId="0" borderId="15" xfId="21" applyNumberFormat="1" applyFont="1" applyFill="1" applyBorder="1" applyAlignment="1">
      <alignment horizontal="right"/>
      <protection/>
    </xf>
    <xf numFmtId="49" fontId="24" fillId="0" borderId="0" xfId="21" applyNumberFormat="1" applyFont="1" applyFill="1" applyBorder="1" applyAlignment="1">
      <alignment vertical="center"/>
      <protection/>
    </xf>
    <xf numFmtId="49" fontId="2" fillId="0" borderId="0" xfId="21" applyNumberFormat="1" applyFont="1" applyFill="1" applyAlignment="1">
      <alignment vertical="center"/>
      <protection/>
    </xf>
    <xf numFmtId="49" fontId="2" fillId="0" borderId="0" xfId="21" applyNumberFormat="1" applyFont="1" applyFill="1" applyBorder="1" applyAlignment="1">
      <alignment vertical="center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shrinkToFit="1"/>
      <protection/>
    </xf>
    <xf numFmtId="186" fontId="15" fillId="0" borderId="10" xfId="21" applyNumberFormat="1" applyFont="1" applyFill="1" applyBorder="1" applyAlignment="1">
      <alignment horizontal="right"/>
      <protection/>
    </xf>
    <xf numFmtId="186" fontId="15" fillId="0" borderId="12" xfId="21" applyNumberFormat="1" applyFont="1" applyFill="1" applyBorder="1" applyAlignment="1">
      <alignment horizontal="right"/>
      <protection/>
    </xf>
    <xf numFmtId="186" fontId="15" fillId="0" borderId="13" xfId="21" applyNumberFormat="1" applyFont="1" applyFill="1" applyBorder="1" applyAlignment="1">
      <alignment horizontal="right"/>
      <protection/>
    </xf>
    <xf numFmtId="0" fontId="20" fillId="0" borderId="0" xfId="21" applyNumberFormat="1" applyFont="1" applyFill="1" applyBorder="1" applyAlignment="1">
      <alignment horizontal="left" vertical="center"/>
      <protection/>
    </xf>
    <xf numFmtId="0" fontId="21" fillId="0" borderId="0" xfId="21" applyNumberFormat="1" applyFont="1" applyFill="1" applyBorder="1" applyAlignment="1">
      <alignment horizontal="left" vertical="center"/>
      <protection/>
    </xf>
    <xf numFmtId="0" fontId="25" fillId="0" borderId="1" xfId="21" applyNumberFormat="1" applyFont="1" applyFill="1" applyBorder="1" applyAlignment="1">
      <alignment horizontal="left" vertical="top" wrapText="1"/>
      <protection/>
    </xf>
    <xf numFmtId="49" fontId="15" fillId="0" borderId="8" xfId="21" applyNumberFormat="1" applyFont="1" applyFill="1" applyBorder="1" applyAlignment="1">
      <alignment horizontal="center" vertical="center" wrapText="1"/>
      <protection/>
    </xf>
    <xf numFmtId="49" fontId="18" fillId="0" borderId="8" xfId="21" applyNumberFormat="1" applyFont="1" applyFill="1" applyBorder="1" applyAlignment="1">
      <alignment horizontal="center" vertical="center" wrapText="1"/>
      <protection/>
    </xf>
    <xf numFmtId="49" fontId="15" fillId="0" borderId="8" xfId="21" applyNumberFormat="1" applyFont="1" applyFill="1" applyBorder="1" applyAlignment="1">
      <alignment horizontal="center" vertical="top" wrapText="1"/>
      <protection/>
    </xf>
    <xf numFmtId="49" fontId="15" fillId="0" borderId="9" xfId="21" applyNumberFormat="1" applyFont="1" applyFill="1" applyBorder="1" applyAlignment="1">
      <alignment horizontal="center" vertical="top" wrapText="1"/>
      <protection/>
    </xf>
    <xf numFmtId="49" fontId="8" fillId="0" borderId="0" xfId="21" applyNumberFormat="1" applyFont="1" applyFill="1" applyBorder="1" applyAlignment="1">
      <alignment horizontal="centerContinuous" vertical="top" wrapText="1"/>
      <protection/>
    </xf>
    <xf numFmtId="49" fontId="8" fillId="0" borderId="0" xfId="21" applyNumberFormat="1" applyFont="1" applyFill="1" applyBorder="1" applyAlignment="1">
      <alignment horizontal="center" vertical="top" wrapText="1"/>
      <protection/>
    </xf>
    <xf numFmtId="49" fontId="15" fillId="0" borderId="0" xfId="21" applyNumberFormat="1" applyFont="1" applyFill="1" applyBorder="1" applyAlignment="1">
      <alignment horizontal="center" vertical="top" wrapText="1"/>
      <protection/>
    </xf>
    <xf numFmtId="180" fontId="8" fillId="0" borderId="0" xfId="21" applyNumberFormat="1" applyFont="1" applyFill="1" applyBorder="1" applyAlignment="1">
      <alignment horizontal="right" vertical="top"/>
      <protection/>
    </xf>
    <xf numFmtId="49" fontId="15" fillId="0" borderId="1" xfId="21" applyNumberFormat="1" applyFont="1" applyFill="1" applyBorder="1" applyAlignment="1">
      <alignment vertical="center"/>
      <protection/>
    </xf>
    <xf numFmtId="180" fontId="8" fillId="0" borderId="1" xfId="21" applyNumberFormat="1" applyFont="1" applyFill="1" applyBorder="1" applyAlignment="1">
      <alignment horizontal="right" vertical="top"/>
      <protection/>
    </xf>
    <xf numFmtId="49" fontId="8" fillId="0" borderId="10" xfId="21" applyNumberFormat="1" applyFont="1" applyFill="1" applyBorder="1" applyAlignment="1">
      <alignment horizontal="center" vertical="top" wrapText="1"/>
      <protection/>
    </xf>
    <xf numFmtId="180" fontId="8" fillId="0" borderId="12" xfId="21" applyNumberFormat="1" applyFont="1" applyFill="1" applyBorder="1" applyAlignment="1">
      <alignment horizontal="right" vertical="top"/>
      <protection/>
    </xf>
    <xf numFmtId="180" fontId="8" fillId="0" borderId="13" xfId="21" applyNumberFormat="1" applyFont="1" applyFill="1" applyBorder="1" applyAlignment="1">
      <alignment horizontal="right" vertical="top"/>
      <protection/>
    </xf>
    <xf numFmtId="49" fontId="26" fillId="0" borderId="0" xfId="21" applyNumberFormat="1" applyFont="1" applyFill="1" applyBorder="1" applyAlignment="1">
      <alignment vertical="top"/>
      <protection/>
    </xf>
    <xf numFmtId="186" fontId="2" fillId="0" borderId="0" xfId="21" applyNumberFormat="1" applyFont="1" applyFill="1" applyBorder="1" applyAlignment="1">
      <alignment horizontal="right" vertical="top"/>
      <protection/>
    </xf>
    <xf numFmtId="177" fontId="2" fillId="0" borderId="0" xfId="21" applyNumberFormat="1" applyFont="1" applyFill="1" applyBorder="1" applyAlignment="1">
      <alignment horizontal="right" vertical="top"/>
      <protection/>
    </xf>
    <xf numFmtId="49" fontId="8" fillId="0" borderId="11" xfId="21" applyNumberFormat="1" applyFont="1" applyFill="1" applyBorder="1" applyAlignment="1">
      <alignment vertical="top"/>
      <protection/>
    </xf>
    <xf numFmtId="49" fontId="8" fillId="0" borderId="16" xfId="21" applyNumberFormat="1" applyFont="1" applyFill="1" applyBorder="1" applyAlignment="1">
      <alignment vertical="top"/>
      <protection/>
    </xf>
    <xf numFmtId="186" fontId="8" fillId="0" borderId="6" xfId="21" applyNumberFormat="1" applyFont="1" applyFill="1" applyBorder="1" applyAlignment="1">
      <alignment horizontal="right" vertical="top"/>
      <protection/>
    </xf>
    <xf numFmtId="177" fontId="8" fillId="0" borderId="6" xfId="21" applyNumberFormat="1" applyFont="1" applyFill="1" applyBorder="1" applyAlignment="1">
      <alignment horizontal="right" vertical="top"/>
      <protection/>
    </xf>
    <xf numFmtId="177" fontId="8" fillId="0" borderId="10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Border="1" applyAlignment="1">
      <alignment vertical="top"/>
      <protection/>
    </xf>
    <xf numFmtId="49" fontId="8" fillId="0" borderId="0" xfId="21" applyNumberFormat="1" applyFont="1" applyAlignment="1">
      <alignment vertical="top"/>
      <protection/>
    </xf>
    <xf numFmtId="49" fontId="15" fillId="0" borderId="0" xfId="21" applyNumberFormat="1" applyFont="1" applyFill="1" applyBorder="1" applyAlignment="1">
      <alignment horizontal="centerContinuous" vertical="center"/>
      <protection/>
    </xf>
    <xf numFmtId="186" fontId="15" fillId="0" borderId="4" xfId="21" applyNumberFormat="1" applyFont="1" applyFill="1" applyBorder="1" applyAlignment="1">
      <alignment horizontal="center" vertical="top" wrapText="1"/>
      <protection/>
    </xf>
    <xf numFmtId="177" fontId="8" fillId="0" borderId="4" xfId="21" applyNumberFormat="1" applyFont="1" applyFill="1" applyBorder="1" applyAlignment="1">
      <alignment horizontal="center" vertical="top" wrapText="1"/>
      <protection/>
    </xf>
    <xf numFmtId="177" fontId="15" fillId="0" borderId="4" xfId="21" applyNumberFormat="1" applyFont="1" applyFill="1" applyBorder="1" applyAlignment="1">
      <alignment horizontal="center" vertical="top" wrapText="1"/>
      <protection/>
    </xf>
    <xf numFmtId="177" fontId="15" fillId="0" borderId="12" xfId="21" applyNumberFormat="1" applyFont="1" applyFill="1" applyBorder="1" applyAlignment="1">
      <alignment horizontal="center" vertical="top" wrapText="1"/>
      <protection/>
    </xf>
    <xf numFmtId="177" fontId="8" fillId="0" borderId="12" xfId="21" applyNumberFormat="1" applyFont="1" applyFill="1" applyBorder="1" applyAlignment="1">
      <alignment horizontal="center" vertical="top" wrapText="1"/>
      <protection/>
    </xf>
    <xf numFmtId="49" fontId="15" fillId="0" borderId="1" xfId="21" applyNumberFormat="1" applyFont="1" applyFill="1" applyBorder="1" applyAlignment="1">
      <alignment horizontal="left" vertical="top"/>
      <protection/>
    </xf>
    <xf numFmtId="49" fontId="15" fillId="0" borderId="17" xfId="21" applyNumberFormat="1" applyFont="1" applyFill="1" applyBorder="1" applyAlignment="1">
      <alignment horizontal="left" vertical="top"/>
      <protection/>
    </xf>
    <xf numFmtId="186" fontId="8" fillId="0" borderId="3" xfId="21" applyNumberFormat="1" applyFont="1" applyFill="1" applyBorder="1" applyAlignment="1">
      <alignment horizontal="center" vertical="top" wrapText="1"/>
      <protection/>
    </xf>
    <xf numFmtId="177" fontId="15" fillId="0" borderId="3" xfId="21" applyNumberFormat="1" applyFont="1" applyFill="1" applyBorder="1" applyAlignment="1">
      <alignment horizontal="center" vertical="top" wrapText="1"/>
      <protection/>
    </xf>
    <xf numFmtId="177" fontId="15" fillId="0" borderId="13" xfId="21" applyNumberFormat="1" applyFont="1" applyFill="1" applyBorder="1" applyAlignment="1">
      <alignment horizontal="center" vertical="top" wrapText="1"/>
      <protection/>
    </xf>
    <xf numFmtId="177" fontId="8" fillId="0" borderId="13" xfId="21" applyNumberFormat="1" applyFont="1" applyFill="1" applyBorder="1" applyAlignment="1">
      <alignment horizontal="center" vertical="top" wrapText="1"/>
      <protection/>
    </xf>
    <xf numFmtId="49" fontId="15" fillId="0" borderId="2" xfId="21" applyNumberFormat="1" applyFont="1" applyFill="1" applyBorder="1" applyAlignment="1">
      <alignment horizontal="left" vertical="top"/>
      <protection/>
    </xf>
    <xf numFmtId="186" fontId="8" fillId="0" borderId="10" xfId="21" applyNumberFormat="1" applyFont="1" applyFill="1" applyBorder="1" applyAlignment="1">
      <alignment horizontal="center" vertical="top" wrapText="1"/>
      <protection/>
    </xf>
    <xf numFmtId="177" fontId="8" fillId="0" borderId="0" xfId="0" applyNumberFormat="1" applyFont="1" applyBorder="1" applyAlignment="1">
      <alignment horizontal="center" vertical="top" wrapText="1"/>
    </xf>
    <xf numFmtId="177" fontId="15" fillId="0" borderId="0" xfId="21" applyNumberFormat="1" applyFont="1" applyFill="1" applyBorder="1" applyAlignment="1">
      <alignment horizontal="center" vertical="top" wrapText="1"/>
      <protection/>
    </xf>
    <xf numFmtId="177" fontId="8" fillId="0" borderId="0" xfId="21" applyNumberFormat="1" applyFont="1" applyFill="1" applyBorder="1" applyAlignment="1">
      <alignment horizontal="center" vertical="top" wrapText="1"/>
      <protection/>
    </xf>
    <xf numFmtId="49" fontId="8" fillId="0" borderId="2" xfId="21" applyNumberFormat="1" applyFont="1" applyFill="1" applyBorder="1" applyAlignment="1">
      <alignment horizontal="center" vertical="top"/>
      <protection/>
    </xf>
    <xf numFmtId="186" fontId="8" fillId="0" borderId="12" xfId="21" applyNumberFormat="1" applyFont="1" applyFill="1" applyBorder="1" applyAlignment="1" quotePrefix="1">
      <alignment horizontal="right" vertical="top"/>
      <protection/>
    </xf>
    <xf numFmtId="177" fontId="8" fillId="0" borderId="0" xfId="21" applyNumberFormat="1" applyFont="1" applyFill="1" applyBorder="1" applyAlignment="1" quotePrefix="1">
      <alignment horizontal="right" vertical="top"/>
      <protection/>
    </xf>
    <xf numFmtId="186" fontId="8" fillId="0" borderId="12" xfId="21" applyNumberFormat="1" applyFont="1" applyFill="1" applyBorder="1" applyAlignment="1">
      <alignment horizontal="right" vertical="top"/>
      <protection/>
    </xf>
    <xf numFmtId="177" fontId="8" fillId="0" borderId="0" xfId="21" applyNumberFormat="1" applyFont="1" applyFill="1" applyBorder="1" applyAlignment="1">
      <alignment horizontal="right" vertical="top"/>
      <protection/>
    </xf>
    <xf numFmtId="49" fontId="15" fillId="0" borderId="1" xfId="21" applyNumberFormat="1" applyFont="1" applyFill="1" applyBorder="1" applyAlignment="1">
      <alignment horizontal="distributed" vertical="top"/>
      <protection/>
    </xf>
    <xf numFmtId="49" fontId="8" fillId="0" borderId="17" xfId="21" applyNumberFormat="1" applyFont="1" applyFill="1" applyBorder="1" applyAlignment="1">
      <alignment horizontal="center" vertical="top"/>
      <protection/>
    </xf>
    <xf numFmtId="186" fontId="8" fillId="0" borderId="13" xfId="21" applyNumberFormat="1" applyFont="1" applyFill="1" applyBorder="1" applyAlignment="1" quotePrefix="1">
      <alignment horizontal="right" vertical="top"/>
      <protection/>
    </xf>
    <xf numFmtId="177" fontId="8" fillId="0" borderId="1" xfId="21" applyNumberFormat="1" applyFont="1" applyFill="1" applyBorder="1" applyAlignment="1" quotePrefix="1">
      <alignment horizontal="right" vertical="top"/>
      <protection/>
    </xf>
    <xf numFmtId="49" fontId="24" fillId="0" borderId="0" xfId="21" applyNumberFormat="1" applyFont="1" applyFill="1" applyBorder="1" applyAlignment="1">
      <alignment vertical="top"/>
      <protection/>
    </xf>
    <xf numFmtId="49" fontId="15" fillId="0" borderId="11" xfId="21" applyNumberFormat="1" applyFont="1" applyFill="1" applyBorder="1" applyAlignment="1">
      <alignment horizontal="left" vertical="center"/>
      <protection/>
    </xf>
    <xf numFmtId="49" fontId="15" fillId="0" borderId="12" xfId="21" applyNumberFormat="1" applyFont="1" applyFill="1" applyBorder="1" applyAlignment="1">
      <alignment horizontal="center" vertical="center"/>
      <protection/>
    </xf>
    <xf numFmtId="193" fontId="8" fillId="0" borderId="6" xfId="0" applyNumberFormat="1" applyFont="1" applyFill="1" applyBorder="1" applyAlignment="1">
      <alignment horizontal="right"/>
    </xf>
    <xf numFmtId="193" fontId="18" fillId="0" borderId="3" xfId="22" applyNumberFormat="1" applyFont="1" applyFill="1" applyBorder="1" applyAlignment="1">
      <alignment horizontal="center" vertical="top" wrapText="1"/>
      <protection/>
    </xf>
    <xf numFmtId="193" fontId="15" fillId="0" borderId="0" xfId="22" applyNumberFormat="1" applyFont="1" applyFill="1" applyBorder="1" applyAlignment="1">
      <alignment horizontal="center" vertical="top" wrapText="1"/>
      <protection/>
    </xf>
    <xf numFmtId="193" fontId="8" fillId="0" borderId="0" xfId="22" applyNumberFormat="1" applyFont="1" applyFill="1" applyAlignment="1">
      <alignment horizontal="right"/>
      <protection/>
    </xf>
    <xf numFmtId="193" fontId="3" fillId="0" borderId="1" xfId="21" applyNumberFormat="1" applyFont="1" applyFill="1" applyBorder="1" applyAlignment="1">
      <alignment horizontal="right"/>
      <protection/>
    </xf>
    <xf numFmtId="193" fontId="10" fillId="0" borderId="0" xfId="21" applyNumberFormat="1" applyFont="1" applyFill="1" applyBorder="1" applyAlignment="1">
      <alignment horizontal="right"/>
      <protection/>
    </xf>
    <xf numFmtId="193" fontId="2" fillId="0" borderId="0" xfId="0" applyNumberFormat="1" applyFont="1" applyFill="1" applyAlignment="1">
      <alignment/>
    </xf>
    <xf numFmtId="49" fontId="15" fillId="0" borderId="0" xfId="21" applyNumberFormat="1" applyFont="1" applyFill="1" applyBorder="1" applyAlignment="1">
      <alignment horizontal="distributed" vertical="top"/>
      <protection/>
    </xf>
    <xf numFmtId="193" fontId="2" fillId="0" borderId="0" xfId="0" applyNumberFormat="1" applyFont="1" applyAlignment="1">
      <alignment/>
    </xf>
    <xf numFmtId="49" fontId="25" fillId="0" borderId="1" xfId="21" applyNumberFormat="1" applyFont="1" applyFill="1" applyBorder="1" applyAlignment="1">
      <alignment vertical="top"/>
      <protection/>
    </xf>
    <xf numFmtId="193" fontId="2" fillId="0" borderId="0" xfId="21" applyNumberFormat="1" applyFont="1" applyFill="1" applyBorder="1" applyAlignment="1">
      <alignment vertical="top"/>
      <protection/>
    </xf>
    <xf numFmtId="49" fontId="2" fillId="0" borderId="6" xfId="21" applyNumberFormat="1" applyFont="1" applyFill="1" applyBorder="1" applyAlignment="1">
      <alignment horizontal="center" shrinkToFit="1"/>
      <protection/>
    </xf>
    <xf numFmtId="49" fontId="2" fillId="0" borderId="4" xfId="21" applyNumberFormat="1" applyFont="1" applyFill="1" applyBorder="1" applyAlignment="1">
      <alignment horizontal="center" shrinkToFit="1"/>
      <protection/>
    </xf>
    <xf numFmtId="49" fontId="7" fillId="0" borderId="3" xfId="21" applyNumberFormat="1" applyFont="1" applyFill="1" applyBorder="1" applyAlignment="1">
      <alignment vertical="top"/>
      <protection/>
    </xf>
    <xf numFmtId="49" fontId="7" fillId="0" borderId="3" xfId="21" applyNumberFormat="1" applyFont="1" applyFill="1" applyBorder="1" applyAlignment="1">
      <alignment horizontal="center" vertical="top"/>
      <protection/>
    </xf>
    <xf numFmtId="49" fontId="2" fillId="0" borderId="8" xfId="21" applyNumberFormat="1" applyFont="1" applyFill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/>
      <protection/>
    </xf>
    <xf numFmtId="185" fontId="15" fillId="0" borderId="10" xfId="21" applyNumberFormat="1" applyFont="1" applyFill="1" applyBorder="1" applyAlignment="1">
      <alignment horizontal="right"/>
      <protection/>
    </xf>
    <xf numFmtId="185" fontId="15" fillId="0" borderId="0" xfId="21" applyNumberFormat="1" applyFont="1" applyFill="1" applyBorder="1" applyAlignment="1">
      <alignment horizontal="right"/>
      <protection/>
    </xf>
    <xf numFmtId="193" fontId="15" fillId="0" borderId="0" xfId="21" applyNumberFormat="1" applyFont="1" applyFill="1" applyBorder="1" applyAlignment="1">
      <alignment horizontal="right"/>
      <protection/>
    </xf>
    <xf numFmtId="187" fontId="15" fillId="0" borderId="0" xfId="21" applyNumberFormat="1" applyFont="1" applyFill="1" applyBorder="1" applyAlignment="1">
      <alignment horizontal="right"/>
      <protection/>
    </xf>
    <xf numFmtId="188" fontId="15" fillId="0" borderId="0" xfId="21" applyNumberFormat="1" applyFont="1" applyFill="1" applyBorder="1" applyAlignment="1">
      <alignment horizontal="right"/>
      <protection/>
    </xf>
    <xf numFmtId="49" fontId="8" fillId="0" borderId="0" xfId="21" applyNumberFormat="1" applyFont="1" applyFill="1" applyBorder="1" applyAlignment="1">
      <alignment/>
      <protection/>
    </xf>
    <xf numFmtId="185" fontId="15" fillId="0" borderId="12" xfId="21" applyNumberFormat="1" applyFont="1" applyFill="1" applyBorder="1" applyAlignment="1">
      <alignment horizontal="right"/>
      <protection/>
    </xf>
    <xf numFmtId="49" fontId="2" fillId="0" borderId="1" xfId="21" applyNumberFormat="1" applyFont="1" applyFill="1" applyBorder="1" applyAlignment="1">
      <alignment/>
      <protection/>
    </xf>
    <xf numFmtId="49" fontId="8" fillId="0" borderId="1" xfId="21" applyNumberFormat="1" applyFont="1" applyFill="1" applyBorder="1" applyAlignment="1">
      <alignment/>
      <protection/>
    </xf>
    <xf numFmtId="185" fontId="15" fillId="0" borderId="13" xfId="21" applyNumberFormat="1" applyFont="1" applyFill="1" applyBorder="1" applyAlignment="1">
      <alignment horizontal="right"/>
      <protection/>
    </xf>
    <xf numFmtId="185" fontId="15" fillId="0" borderId="1" xfId="21" applyNumberFormat="1" applyFont="1" applyFill="1" applyBorder="1" applyAlignment="1">
      <alignment horizontal="right"/>
      <protection/>
    </xf>
    <xf numFmtId="193" fontId="15" fillId="0" borderId="1" xfId="21" applyNumberFormat="1" applyFont="1" applyFill="1" applyBorder="1" applyAlignment="1">
      <alignment horizontal="right"/>
      <protection/>
    </xf>
    <xf numFmtId="187" fontId="15" fillId="0" borderId="1" xfId="21" applyNumberFormat="1" applyFont="1" applyFill="1" applyBorder="1" applyAlignment="1">
      <alignment horizontal="right"/>
      <protection/>
    </xf>
    <xf numFmtId="188" fontId="15" fillId="0" borderId="1" xfId="21" applyNumberFormat="1" applyFont="1" applyFill="1" applyBorder="1" applyAlignment="1">
      <alignment horizontal="right"/>
      <protection/>
    </xf>
    <xf numFmtId="0" fontId="22" fillId="0" borderId="0" xfId="21" applyNumberFormat="1" applyFont="1" applyFill="1" applyBorder="1" applyAlignment="1">
      <alignment horizontal="center" vertical="top" wrapText="1"/>
      <protection/>
    </xf>
    <xf numFmtId="178" fontId="22" fillId="0" borderId="0" xfId="21" applyNumberFormat="1" applyFont="1" applyFill="1" applyBorder="1" applyAlignment="1">
      <alignment horizontal="right" vertical="top" wrapText="1"/>
      <protection/>
    </xf>
    <xf numFmtId="189" fontId="22" fillId="0" borderId="0" xfId="21" applyNumberFormat="1" applyFont="1" applyFill="1" applyBorder="1" applyAlignment="1">
      <alignment horizontal="right" vertical="top" wrapText="1"/>
      <protection/>
    </xf>
    <xf numFmtId="184" fontId="2" fillId="0" borderId="0" xfId="21" applyNumberFormat="1" applyFont="1" applyAlignment="1">
      <alignment horizontal="right" vertical="top"/>
      <protection/>
    </xf>
    <xf numFmtId="178" fontId="23" fillId="0" borderId="0" xfId="21" applyNumberFormat="1" applyFont="1" applyFill="1" applyBorder="1" applyAlignment="1">
      <alignment horizontal="right" vertical="center"/>
      <protection/>
    </xf>
    <xf numFmtId="178" fontId="2" fillId="0" borderId="0" xfId="21" applyNumberFormat="1" applyFont="1" applyAlignment="1">
      <alignment horizontal="right" vertical="top"/>
      <protection/>
    </xf>
    <xf numFmtId="178" fontId="7" fillId="0" borderId="10" xfId="21" applyNumberFormat="1" applyFont="1" applyFill="1" applyBorder="1" applyAlignment="1">
      <alignment vertical="center"/>
      <protection/>
    </xf>
    <xf numFmtId="178" fontId="7" fillId="0" borderId="0" xfId="21" applyNumberFormat="1" applyFont="1" applyFill="1" applyBorder="1" applyAlignment="1">
      <alignment vertical="center"/>
      <protection/>
    </xf>
    <xf numFmtId="178" fontId="2" fillId="0" borderId="0" xfId="21" applyNumberFormat="1" applyFont="1" applyFill="1" applyBorder="1" applyAlignment="1">
      <alignment horizontal="right" vertical="top"/>
      <protection/>
    </xf>
    <xf numFmtId="184" fontId="2" fillId="0" borderId="0" xfId="21" applyNumberFormat="1" applyFont="1" applyFill="1" applyBorder="1" applyAlignment="1">
      <alignment horizontal="right" vertical="top"/>
      <protection/>
    </xf>
    <xf numFmtId="189" fontId="2" fillId="0" borderId="0" xfId="21" applyNumberFormat="1" applyFont="1" applyFill="1" applyBorder="1" applyAlignment="1">
      <alignment horizontal="right" vertical="top"/>
      <protection/>
    </xf>
    <xf numFmtId="49" fontId="7" fillId="0" borderId="11" xfId="21" applyNumberFormat="1" applyFont="1" applyFill="1" applyBorder="1" applyAlignment="1">
      <alignment horizontal="left" vertical="top"/>
      <protection/>
    </xf>
    <xf numFmtId="178" fontId="2" fillId="0" borderId="6" xfId="21" applyNumberFormat="1" applyFont="1" applyBorder="1" applyAlignment="1">
      <alignment horizontal="right" vertical="top"/>
      <protection/>
    </xf>
    <xf numFmtId="178" fontId="7" fillId="0" borderId="11" xfId="21" applyNumberFormat="1" applyFont="1" applyFill="1" applyBorder="1" applyAlignment="1">
      <alignment horizontal="right" vertical="top" wrapText="1"/>
      <protection/>
    </xf>
    <xf numFmtId="189" fontId="7" fillId="0" borderId="11" xfId="21" applyNumberFormat="1" applyFont="1" applyFill="1" applyBorder="1" applyAlignment="1">
      <alignment horizontal="right" vertical="top" wrapText="1"/>
      <protection/>
    </xf>
    <xf numFmtId="178" fontId="7" fillId="0" borderId="11" xfId="21" applyNumberFormat="1" applyFont="1" applyFill="1" applyBorder="1" applyAlignment="1">
      <alignment vertical="center"/>
      <protection/>
    </xf>
    <xf numFmtId="49" fontId="7" fillId="0" borderId="0" xfId="21" applyNumberFormat="1" applyFont="1" applyFill="1" applyBorder="1" applyAlignment="1">
      <alignment horizontal="left" vertical="top"/>
      <protection/>
    </xf>
    <xf numFmtId="178" fontId="7" fillId="0" borderId="4" xfId="21" applyNumberFormat="1" applyFont="1" applyFill="1" applyBorder="1" applyAlignment="1">
      <alignment horizontal="right" vertical="top" wrapText="1"/>
      <protection/>
    </xf>
    <xf numFmtId="178" fontId="7" fillId="0" borderId="4" xfId="21" applyNumberFormat="1" applyFont="1" applyFill="1" applyBorder="1" applyAlignment="1">
      <alignment horizontal="center" vertical="top" wrapText="1"/>
      <protection/>
    </xf>
    <xf numFmtId="49" fontId="7" fillId="0" borderId="1" xfId="21" applyNumberFormat="1" applyFont="1" applyFill="1" applyBorder="1" applyAlignment="1">
      <alignment horizontal="left" vertical="top"/>
      <protection/>
    </xf>
    <xf numFmtId="178" fontId="7" fillId="0" borderId="3" xfId="21" applyNumberFormat="1" applyFont="1" applyFill="1" applyBorder="1" applyAlignment="1">
      <alignment horizontal="center" vertical="top" wrapText="1"/>
      <protection/>
    </xf>
    <xf numFmtId="178" fontId="8" fillId="0" borderId="0" xfId="21" applyNumberFormat="1" applyFont="1" applyFill="1" applyBorder="1" applyAlignment="1" quotePrefix="1">
      <alignment horizontal="right" vertical="top"/>
      <protection/>
    </xf>
    <xf numFmtId="189" fontId="8" fillId="0" borderId="0" xfId="21" applyNumberFormat="1" applyFont="1" applyFill="1" applyBorder="1" applyAlignment="1" quotePrefix="1">
      <alignment horizontal="right" vertical="top"/>
      <protection/>
    </xf>
    <xf numFmtId="49" fontId="15" fillId="0" borderId="0" xfId="21" applyNumberFormat="1" applyFont="1" applyFill="1" applyBorder="1" applyAlignment="1">
      <alignment vertical="top" shrinkToFit="1"/>
      <protection/>
    </xf>
    <xf numFmtId="189" fontId="8" fillId="0" borderId="0" xfId="21" applyNumberFormat="1" applyFont="1" applyFill="1" applyBorder="1" applyAlignment="1">
      <alignment horizontal="right" vertical="top"/>
      <protection/>
    </xf>
    <xf numFmtId="178" fontId="8" fillId="0" borderId="0" xfId="21" applyNumberFormat="1" applyFont="1" applyFill="1" applyBorder="1" applyAlignment="1">
      <alignment horizontal="right" vertical="top"/>
      <protection/>
    </xf>
    <xf numFmtId="178" fontId="8" fillId="0" borderId="0" xfId="21" applyNumberFormat="1" applyFont="1" applyFill="1" applyAlignment="1" quotePrefix="1">
      <alignment horizontal="right" vertical="top"/>
      <protection/>
    </xf>
    <xf numFmtId="49" fontId="15" fillId="0" borderId="0" xfId="21" applyNumberFormat="1" applyFont="1" applyFill="1" applyBorder="1" applyAlignment="1">
      <alignment horizontal="center" vertical="top" shrinkToFit="1"/>
      <protection/>
    </xf>
    <xf numFmtId="49" fontId="15" fillId="0" borderId="0" xfId="21" applyNumberFormat="1" applyFont="1" applyFill="1" applyBorder="1" applyAlignment="1">
      <alignment horizontal="center" shrinkToFit="1"/>
      <protection/>
    </xf>
    <xf numFmtId="178" fontId="8" fillId="0" borderId="12" xfId="21" applyNumberFormat="1" applyFont="1" applyFill="1" applyBorder="1" applyAlignment="1">
      <alignment horizontal="right" vertical="top"/>
      <protection/>
    </xf>
    <xf numFmtId="178" fontId="8" fillId="0" borderId="1" xfId="21" applyNumberFormat="1" applyFont="1" applyFill="1" applyBorder="1" applyAlignment="1" quotePrefix="1">
      <alignment horizontal="right" vertical="top"/>
      <protection/>
    </xf>
    <xf numFmtId="178" fontId="8" fillId="0" borderId="1" xfId="21" applyNumberFormat="1" applyFont="1" applyFill="1" applyBorder="1" applyAlignment="1">
      <alignment horizontal="right" vertical="top"/>
      <protection/>
    </xf>
    <xf numFmtId="189" fontId="8" fillId="0" borderId="1" xfId="21" applyNumberFormat="1" applyFont="1" applyFill="1" applyBorder="1" applyAlignment="1" quotePrefix="1">
      <alignment horizontal="right" vertical="top"/>
      <protection/>
    </xf>
    <xf numFmtId="189" fontId="8" fillId="0" borderId="1" xfId="21" applyNumberFormat="1" applyFont="1" applyFill="1" applyBorder="1" applyAlignment="1">
      <alignment horizontal="right" vertical="top"/>
      <protection/>
    </xf>
    <xf numFmtId="0" fontId="22" fillId="0" borderId="0" xfId="21" applyNumberFormat="1" applyFont="1" applyFill="1" applyBorder="1" applyAlignment="1">
      <alignment horizontal="center" vertical="top"/>
      <protection/>
    </xf>
    <xf numFmtId="0" fontId="22" fillId="0" borderId="0" xfId="21" applyNumberFormat="1" applyFont="1" applyFill="1" applyBorder="1" applyAlignment="1">
      <alignment vertical="top"/>
      <protection/>
    </xf>
    <xf numFmtId="49" fontId="15" fillId="0" borderId="5" xfId="21" applyNumberFormat="1" applyFont="1" applyFill="1" applyBorder="1" applyAlignment="1">
      <alignment horizontal="centerContinuous" vertical="top" wrapText="1"/>
      <protection/>
    </xf>
    <xf numFmtId="49" fontId="15" fillId="0" borderId="9" xfId="21" applyNumberFormat="1" applyFont="1" applyFill="1" applyBorder="1" applyAlignment="1">
      <alignment horizontal="center" vertical="center" wrapText="1"/>
      <protection/>
    </xf>
    <xf numFmtId="49" fontId="15" fillId="0" borderId="11" xfId="21" applyNumberFormat="1" applyFont="1" applyFill="1" applyBorder="1" applyAlignment="1">
      <alignment vertical="top"/>
      <protection/>
    </xf>
    <xf numFmtId="180" fontId="8" fillId="0" borderId="0" xfId="21" applyNumberFormat="1" applyFont="1" applyFill="1" applyBorder="1" applyAlignment="1">
      <alignment horizontal="right" vertical="top" wrapText="1"/>
      <protection/>
    </xf>
    <xf numFmtId="180" fontId="15" fillId="0" borderId="0" xfId="21" applyNumberFormat="1" applyFont="1" applyFill="1" applyBorder="1" applyAlignment="1">
      <alignment horizontal="right" vertical="top"/>
      <protection/>
    </xf>
    <xf numFmtId="180" fontId="15" fillId="0" borderId="1" xfId="21" applyNumberFormat="1" applyFont="1" applyFill="1" applyBorder="1" applyAlignment="1">
      <alignment horizontal="right" vertical="top"/>
      <protection/>
    </xf>
    <xf numFmtId="49" fontId="27" fillId="0" borderId="0" xfId="21" applyNumberFormat="1" applyFont="1" applyAlignment="1">
      <alignment vertical="center"/>
      <protection/>
    </xf>
    <xf numFmtId="49" fontId="27" fillId="0" borderId="0" xfId="21" applyNumberFormat="1" applyFont="1" applyFill="1" applyAlignment="1">
      <alignment vertical="center"/>
      <protection/>
    </xf>
    <xf numFmtId="0" fontId="20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NumberFormat="1" applyFont="1" applyFill="1" applyBorder="1" applyAlignment="1">
      <alignment horizontal="center" vertical="center"/>
      <protection/>
    </xf>
    <xf numFmtId="49" fontId="27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Border="1" applyAlignment="1">
      <alignment vertical="center"/>
      <protection/>
    </xf>
    <xf numFmtId="49" fontId="7" fillId="0" borderId="10" xfId="21" applyNumberFormat="1" applyFont="1" applyFill="1" applyBorder="1" applyAlignment="1">
      <alignment horizontal="center" vertical="top"/>
      <protection/>
    </xf>
    <xf numFmtId="49" fontId="7" fillId="0" borderId="10" xfId="21" applyNumberFormat="1" applyFont="1" applyFill="1" applyBorder="1" applyAlignment="1">
      <alignment horizontal="center" vertical="center"/>
      <protection/>
    </xf>
    <xf numFmtId="49" fontId="7" fillId="0" borderId="6" xfId="21" applyNumberFormat="1" applyFont="1" applyFill="1" applyBorder="1" applyAlignment="1">
      <alignment horizontal="center" vertical="top"/>
      <protection/>
    </xf>
    <xf numFmtId="49" fontId="7" fillId="0" borderId="4" xfId="21" applyNumberFormat="1" applyFont="1" applyFill="1" applyBorder="1" applyAlignment="1">
      <alignment horizontal="center"/>
      <protection/>
    </xf>
    <xf numFmtId="49" fontId="2" fillId="0" borderId="4" xfId="21" applyNumberFormat="1" applyFont="1" applyFill="1" applyBorder="1" applyAlignment="1">
      <alignment horizontal="center"/>
      <protection/>
    </xf>
    <xf numFmtId="49" fontId="28" fillId="0" borderId="0" xfId="21" applyNumberFormat="1" applyFont="1" applyFill="1" applyBorder="1" applyAlignment="1">
      <alignment vertical="center"/>
      <protection/>
    </xf>
    <xf numFmtId="49" fontId="28" fillId="0" borderId="0" xfId="21" applyNumberFormat="1" applyFont="1" applyFill="1" applyAlignment="1">
      <alignment vertical="center"/>
      <protection/>
    </xf>
    <xf numFmtId="49" fontId="7" fillId="0" borderId="0" xfId="21" applyNumberFormat="1" applyFont="1" applyFill="1" applyBorder="1" applyAlignment="1">
      <alignment vertical="top"/>
      <protection/>
    </xf>
    <xf numFmtId="49" fontId="28" fillId="0" borderId="0" xfId="21" applyNumberFormat="1" applyFont="1" applyFill="1" applyBorder="1" applyAlignment="1">
      <alignment horizontal="distributed" vertical="center"/>
      <protection/>
    </xf>
    <xf numFmtId="177" fontId="29" fillId="0" borderId="0" xfId="21" applyNumberFormat="1" applyFont="1" applyFill="1" applyBorder="1" applyAlignment="1">
      <alignment vertical="center"/>
      <protection/>
    </xf>
    <xf numFmtId="49" fontId="28" fillId="0" borderId="0" xfId="21" applyNumberFormat="1" applyFont="1" applyAlignment="1">
      <alignment vertical="center"/>
      <protection/>
    </xf>
    <xf numFmtId="186" fontId="15" fillId="0" borderId="0" xfId="21" applyNumberFormat="1" applyFont="1" applyFill="1" applyBorder="1" applyAlignment="1">
      <alignment vertical="top"/>
      <protection/>
    </xf>
    <xf numFmtId="177" fontId="15" fillId="0" borderId="0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Border="1" applyAlignment="1">
      <alignment horizontal="right" vertical="top"/>
      <protection/>
    </xf>
    <xf numFmtId="49" fontId="7" fillId="0" borderId="0" xfId="21" applyNumberFormat="1" applyFont="1" applyFill="1" applyBorder="1" applyAlignment="1">
      <alignment horizontal="distributed" vertical="top"/>
      <protection/>
    </xf>
    <xf numFmtId="177" fontId="15" fillId="0" borderId="0" xfId="21" applyNumberFormat="1" applyFont="1" applyFill="1" applyBorder="1" applyAlignment="1">
      <alignment horizontal="right" vertical="top"/>
      <protection/>
    </xf>
    <xf numFmtId="49" fontId="7" fillId="0" borderId="1" xfId="21" applyNumberFormat="1" applyFont="1" applyFill="1" applyBorder="1" applyAlignment="1">
      <alignment vertical="top"/>
      <protection/>
    </xf>
    <xf numFmtId="49" fontId="7" fillId="0" borderId="1" xfId="21" applyNumberFormat="1" applyFont="1" applyFill="1" applyBorder="1" applyAlignment="1">
      <alignment horizontal="right" vertical="top"/>
      <protection/>
    </xf>
    <xf numFmtId="177" fontId="15" fillId="0" borderId="1" xfId="21" applyNumberFormat="1" applyFont="1" applyFill="1" applyBorder="1" applyAlignment="1">
      <alignment vertical="top"/>
      <protection/>
    </xf>
    <xf numFmtId="177" fontId="15" fillId="0" borderId="1" xfId="21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 horizontal="distributed" vertical="top"/>
    </xf>
    <xf numFmtId="2" fontId="2" fillId="0" borderId="0" xfId="21" applyNumberFormat="1" applyFont="1" applyFill="1" applyBorder="1" applyAlignment="1">
      <alignment horizontal="right" vertical="top"/>
      <protection/>
    </xf>
    <xf numFmtId="49" fontId="7" fillId="0" borderId="16" xfId="21" applyNumberFormat="1" applyFont="1" applyFill="1" applyBorder="1" applyAlignment="1">
      <alignment horizontal="center" vertical="top"/>
      <protection/>
    </xf>
    <xf numFmtId="49" fontId="2" fillId="0" borderId="4" xfId="21" applyNumberFormat="1" applyFont="1" applyFill="1" applyBorder="1" applyAlignment="1">
      <alignment horizontal="center" vertical="center"/>
      <protection/>
    </xf>
    <xf numFmtId="49" fontId="24" fillId="0" borderId="0" xfId="21" applyNumberFormat="1" applyFont="1" applyFill="1" applyAlignment="1">
      <alignment vertical="top"/>
      <protection/>
    </xf>
    <xf numFmtId="49" fontId="24" fillId="0" borderId="0" xfId="21" applyNumberFormat="1" applyFont="1" applyAlignment="1">
      <alignment vertical="top"/>
      <protection/>
    </xf>
    <xf numFmtId="49" fontId="24" fillId="0" borderId="1" xfId="21" applyNumberFormat="1" applyFont="1" applyFill="1" applyBorder="1" applyAlignment="1">
      <alignment vertical="top"/>
      <protection/>
    </xf>
    <xf numFmtId="49" fontId="24" fillId="0" borderId="1" xfId="21" applyNumberFormat="1" applyFont="1" applyFill="1" applyBorder="1" applyAlignment="1">
      <alignment horizontal="left" vertical="top"/>
      <protection/>
    </xf>
    <xf numFmtId="49" fontId="24" fillId="0" borderId="3" xfId="21" applyNumberFormat="1" applyFont="1" applyFill="1" applyBorder="1" applyAlignment="1">
      <alignment horizontal="center" vertical="center"/>
      <protection/>
    </xf>
    <xf numFmtId="191" fontId="8" fillId="0" borderId="0" xfId="21" applyNumberFormat="1" applyFont="1" applyFill="1" applyBorder="1" applyAlignment="1">
      <alignment horizontal="right" vertical="top"/>
      <protection/>
    </xf>
    <xf numFmtId="2" fontId="8" fillId="0" borderId="0" xfId="21" applyNumberFormat="1" applyFont="1" applyFill="1" applyBorder="1" applyAlignment="1">
      <alignment horizontal="right" vertical="top"/>
      <protection/>
    </xf>
    <xf numFmtId="187" fontId="8" fillId="0" borderId="0" xfId="21" applyNumberFormat="1" applyFont="1" applyFill="1" applyBorder="1" applyAlignment="1">
      <alignment horizontal="right" vertical="top"/>
      <protection/>
    </xf>
    <xf numFmtId="191" fontId="8" fillId="0" borderId="1" xfId="21" applyNumberFormat="1" applyFont="1" applyFill="1" applyBorder="1" applyAlignment="1">
      <alignment horizontal="right" vertical="top"/>
      <protection/>
    </xf>
    <xf numFmtId="2" fontId="8" fillId="0" borderId="1" xfId="21" applyNumberFormat="1" applyFont="1" applyFill="1" applyBorder="1" applyAlignment="1">
      <alignment horizontal="right" vertical="top"/>
      <protection/>
    </xf>
    <xf numFmtId="187" fontId="8" fillId="0" borderId="1" xfId="21" applyNumberFormat="1" applyFont="1" applyFill="1" applyBorder="1" applyAlignment="1">
      <alignment horizontal="right" vertical="top"/>
      <protection/>
    </xf>
    <xf numFmtId="191" fontId="8" fillId="0" borderId="10" xfId="21" applyNumberFormat="1" applyFont="1" applyFill="1" applyBorder="1" applyAlignment="1">
      <alignment horizontal="right" vertical="top"/>
      <protection/>
    </xf>
    <xf numFmtId="191" fontId="8" fillId="0" borderId="12" xfId="21" applyNumberFormat="1" applyFont="1" applyFill="1" applyBorder="1" applyAlignment="1">
      <alignment horizontal="right" vertical="top"/>
      <protection/>
    </xf>
    <xf numFmtId="191" fontId="8" fillId="0" borderId="13" xfId="21" applyNumberFormat="1" applyFont="1" applyFill="1" applyBorder="1" applyAlignment="1">
      <alignment horizontal="right" vertical="top"/>
      <protection/>
    </xf>
    <xf numFmtId="2" fontId="7" fillId="0" borderId="5" xfId="21" applyNumberFormat="1" applyFont="1" applyFill="1" applyBorder="1" applyAlignment="1">
      <alignment horizontal="center" vertical="center"/>
      <protection/>
    </xf>
    <xf numFmtId="2" fontId="7" fillId="0" borderId="8" xfId="21" applyNumberFormat="1" applyFont="1" applyFill="1" applyBorder="1" applyAlignment="1">
      <alignment horizontal="center" vertical="center"/>
      <protection/>
    </xf>
    <xf numFmtId="0" fontId="20" fillId="0" borderId="0" xfId="21" applyNumberFormat="1" applyFont="1" applyFill="1" applyBorder="1" applyAlignment="1">
      <alignment horizontal="centerContinuous" vertical="top"/>
      <protection/>
    </xf>
    <xf numFmtId="0" fontId="30" fillId="0" borderId="0" xfId="21" applyNumberFormat="1" applyFont="1" applyFill="1" applyBorder="1" applyAlignment="1">
      <alignment horizontal="centerContinuous" vertical="top"/>
      <protection/>
    </xf>
    <xf numFmtId="0" fontId="23" fillId="0" borderId="0" xfId="21" applyNumberFormat="1" applyFont="1" applyFill="1" applyBorder="1" applyAlignment="1">
      <alignment horizontal="centerContinuous" vertical="center"/>
      <protection/>
    </xf>
    <xf numFmtId="0" fontId="30" fillId="0" borderId="0" xfId="21" applyNumberFormat="1" applyFont="1" applyFill="1" applyBorder="1" applyAlignment="1">
      <alignment horizontal="center" vertical="top"/>
      <protection/>
    </xf>
    <xf numFmtId="0" fontId="26" fillId="0" borderId="0" xfId="21" applyNumberFormat="1" applyFont="1" applyFill="1" applyBorder="1" applyAlignment="1">
      <alignment horizontal="center" vertical="top"/>
      <protection/>
    </xf>
    <xf numFmtId="49" fontId="26" fillId="0" borderId="0" xfId="21" applyNumberFormat="1" applyFont="1" applyFill="1" applyAlignment="1">
      <alignment vertical="top"/>
      <protection/>
    </xf>
    <xf numFmtId="49" fontId="8" fillId="0" borderId="6" xfId="21" applyNumberFormat="1" applyFont="1" applyFill="1" applyBorder="1" applyAlignment="1">
      <alignment vertical="top"/>
      <protection/>
    </xf>
    <xf numFmtId="49" fontId="7" fillId="0" borderId="0" xfId="21" applyNumberFormat="1" applyFont="1" applyFill="1" applyAlignment="1">
      <alignment vertical="top"/>
      <protection/>
    </xf>
    <xf numFmtId="176" fontId="8" fillId="0" borderId="0" xfId="21" applyNumberFormat="1" applyFont="1" applyFill="1" applyBorder="1" applyAlignment="1">
      <alignment vertical="top"/>
      <protection/>
    </xf>
    <xf numFmtId="179" fontId="8" fillId="0" borderId="0" xfId="21" applyNumberFormat="1" applyFont="1" applyFill="1" applyBorder="1" applyAlignment="1">
      <alignment vertical="top"/>
      <protection/>
    </xf>
    <xf numFmtId="49" fontId="15" fillId="0" borderId="0" xfId="21" applyNumberFormat="1" applyFont="1" applyFill="1" applyBorder="1" applyAlignment="1">
      <alignment horizontal="center" vertical="top"/>
      <protection/>
    </xf>
    <xf numFmtId="179" fontId="8" fillId="0" borderId="0" xfId="21" applyNumberFormat="1" applyFont="1" applyFill="1" applyBorder="1" applyAlignment="1">
      <alignment horizontal="right" vertical="top"/>
      <protection/>
    </xf>
    <xf numFmtId="49" fontId="15" fillId="0" borderId="1" xfId="21" applyNumberFormat="1" applyFont="1" applyFill="1" applyBorder="1" applyAlignment="1">
      <alignment horizontal="center" vertical="top"/>
      <protection/>
    </xf>
    <xf numFmtId="179" fontId="8" fillId="0" borderId="12" xfId="21" applyNumberFormat="1" applyFont="1" applyFill="1" applyBorder="1" applyAlignment="1">
      <alignment horizontal="right" vertical="top"/>
      <protection/>
    </xf>
    <xf numFmtId="179" fontId="8" fillId="0" borderId="13" xfId="21" applyNumberFormat="1" applyFont="1" applyFill="1" applyBorder="1" applyAlignment="1">
      <alignment horizontal="right" vertical="top"/>
      <protection/>
    </xf>
    <xf numFmtId="49" fontId="8" fillId="0" borderId="4" xfId="21" applyNumberFormat="1" applyFont="1" applyFill="1" applyBorder="1" applyAlignment="1">
      <alignment vertical="top"/>
      <protection/>
    </xf>
    <xf numFmtId="49" fontId="15" fillId="0" borderId="4" xfId="21" applyNumberFormat="1" applyFont="1" applyFill="1" applyBorder="1" applyAlignment="1">
      <alignment horizontal="center" vertical="top"/>
      <protection/>
    </xf>
    <xf numFmtId="49" fontId="15" fillId="0" borderId="12" xfId="21" applyNumberFormat="1" applyFont="1" applyFill="1" applyBorder="1" applyAlignment="1">
      <alignment horizontal="center" vertical="top"/>
      <protection/>
    </xf>
    <xf numFmtId="49" fontId="15" fillId="0" borderId="12" xfId="21" applyNumberFormat="1" applyFont="1" applyFill="1" applyBorder="1" applyAlignment="1">
      <alignment horizontal="center" vertical="top" wrapText="1"/>
      <protection/>
    </xf>
    <xf numFmtId="49" fontId="8" fillId="0" borderId="12" xfId="21" applyNumberFormat="1" applyFont="1" applyFill="1" applyBorder="1" applyAlignment="1">
      <alignment horizontal="center" vertical="top"/>
      <protection/>
    </xf>
    <xf numFmtId="49" fontId="15" fillId="0" borderId="3" xfId="21" applyNumberFormat="1" applyFont="1" applyFill="1" applyBorder="1" applyAlignment="1">
      <alignment horizontal="center" vertical="top"/>
      <protection/>
    </xf>
    <xf numFmtId="49" fontId="15" fillId="0" borderId="13" xfId="21" applyNumberFormat="1" applyFont="1" applyFill="1" applyBorder="1" applyAlignment="1">
      <alignment horizontal="center" vertical="top"/>
      <protection/>
    </xf>
    <xf numFmtId="185" fontId="8" fillId="0" borderId="10" xfId="21" applyNumberFormat="1" applyFont="1" applyFill="1" applyBorder="1" applyAlignment="1">
      <alignment vertical="top"/>
      <protection/>
    </xf>
    <xf numFmtId="177" fontId="8" fillId="0" borderId="0" xfId="21" applyNumberFormat="1" applyFont="1" applyFill="1" applyBorder="1" applyAlignment="1">
      <alignment vertical="top"/>
      <protection/>
    </xf>
    <xf numFmtId="190" fontId="8" fillId="0" borderId="0" xfId="21" applyNumberFormat="1" applyFont="1" applyFill="1" applyBorder="1" applyAlignment="1">
      <alignment horizontal="right" vertical="top"/>
      <protection/>
    </xf>
    <xf numFmtId="190" fontId="8" fillId="0" borderId="1" xfId="21" applyNumberFormat="1" applyFont="1" applyFill="1" applyBorder="1" applyAlignment="1">
      <alignment horizontal="right" vertical="top"/>
      <protection/>
    </xf>
    <xf numFmtId="178" fontId="22" fillId="0" borderId="0" xfId="21" applyNumberFormat="1" applyFont="1" applyFill="1" applyBorder="1" applyAlignment="1">
      <alignment horizontal="right" vertical="top"/>
      <protection/>
    </xf>
    <xf numFmtId="178" fontId="8" fillId="0" borderId="4" xfId="21" applyNumberFormat="1" applyFont="1" applyFill="1" applyBorder="1" applyAlignment="1">
      <alignment horizontal="center" vertical="center"/>
      <protection/>
    </xf>
    <xf numFmtId="178" fontId="15" fillId="0" borderId="4" xfId="21" applyNumberFormat="1" applyFont="1" applyFill="1" applyBorder="1" applyAlignment="1">
      <alignment horizontal="center" vertical="center"/>
      <protection/>
    </xf>
    <xf numFmtId="0" fontId="31" fillId="0" borderId="0" xfId="21" applyNumberFormat="1" applyFont="1" applyFill="1" applyBorder="1" applyAlignment="1">
      <alignment horizontal="left" vertical="top"/>
      <protection/>
    </xf>
    <xf numFmtId="180" fontId="22" fillId="0" borderId="0" xfId="21" applyNumberFormat="1" applyFont="1" applyFill="1" applyBorder="1" applyAlignment="1">
      <alignment horizontal="right" vertical="top"/>
      <protection/>
    </xf>
    <xf numFmtId="0" fontId="2" fillId="0" borderId="0" xfId="21" applyNumberFormat="1" applyFont="1" applyFill="1" applyBorder="1" applyAlignment="1">
      <alignment horizontal="center" vertical="top"/>
      <protection/>
    </xf>
    <xf numFmtId="180" fontId="2" fillId="0" borderId="0" xfId="21" applyNumberFormat="1" applyFont="1" applyFill="1" applyBorder="1" applyAlignment="1">
      <alignment horizontal="right" vertical="top"/>
      <protection/>
    </xf>
    <xf numFmtId="180" fontId="15" fillId="0" borderId="10" xfId="21" applyNumberFormat="1" applyFont="1" applyFill="1" applyBorder="1" applyAlignment="1">
      <alignment horizontal="center"/>
      <protection/>
    </xf>
    <xf numFmtId="180" fontId="18" fillId="0" borderId="10" xfId="21" applyNumberFormat="1" applyFont="1" applyFill="1" applyBorder="1" applyAlignment="1">
      <alignment horizontal="center"/>
      <protection/>
    </xf>
    <xf numFmtId="180" fontId="18" fillId="0" borderId="12" xfId="21" applyNumberFormat="1" applyFont="1" applyFill="1" applyBorder="1" applyAlignment="1">
      <alignment horizontal="center" vertical="center"/>
      <protection/>
    </xf>
    <xf numFmtId="180" fontId="8" fillId="0" borderId="4" xfId="21" applyNumberFormat="1" applyFont="1" applyFill="1" applyBorder="1" applyAlignment="1">
      <alignment horizontal="right" vertical="center"/>
      <protection/>
    </xf>
    <xf numFmtId="180" fontId="8" fillId="0" borderId="4" xfId="21" applyNumberFormat="1" applyFont="1" applyFill="1" applyBorder="1" applyAlignment="1">
      <alignment horizontal="center" vertical="center"/>
      <protection/>
    </xf>
    <xf numFmtId="180" fontId="15" fillId="0" borderId="4" xfId="21" applyNumberFormat="1" applyFont="1" applyFill="1" applyBorder="1" applyAlignment="1">
      <alignment horizontal="center" vertical="center"/>
      <protection/>
    </xf>
    <xf numFmtId="180" fontId="15" fillId="0" borderId="12" xfId="21" applyNumberFormat="1" applyFont="1" applyFill="1" applyBorder="1" applyAlignment="1">
      <alignment horizontal="center" vertical="center"/>
      <protection/>
    </xf>
    <xf numFmtId="49" fontId="2" fillId="0" borderId="0" xfId="21" applyNumberFormat="1" applyFont="1" applyAlignment="1">
      <alignment vertical="center"/>
      <protection/>
    </xf>
    <xf numFmtId="49" fontId="24" fillId="0" borderId="0" xfId="21" applyNumberFormat="1" applyFont="1" applyFill="1" applyAlignment="1">
      <alignment vertical="center"/>
      <protection/>
    </xf>
    <xf numFmtId="49" fontId="24" fillId="0" borderId="0" xfId="21" applyNumberFormat="1" applyFont="1" applyAlignment="1">
      <alignment vertical="center"/>
      <protection/>
    </xf>
    <xf numFmtId="49" fontId="15" fillId="0" borderId="0" xfId="21" applyNumberFormat="1" applyFont="1" applyFill="1" applyBorder="1" applyAlignment="1">
      <alignment horizontal="right" vertical="top"/>
      <protection/>
    </xf>
    <xf numFmtId="49" fontId="15" fillId="0" borderId="1" xfId="21" applyNumberFormat="1" applyFont="1" applyFill="1" applyBorder="1" applyAlignment="1">
      <alignment horizontal="right" vertical="top"/>
      <protection/>
    </xf>
    <xf numFmtId="178" fontId="8" fillId="0" borderId="13" xfId="21" applyNumberFormat="1" applyFont="1" applyFill="1" applyBorder="1" applyAlignment="1">
      <alignment horizontal="right" vertical="top"/>
      <protection/>
    </xf>
    <xf numFmtId="49" fontId="2" fillId="0" borderId="9" xfId="21" applyNumberFormat="1" applyFont="1" applyFill="1" applyBorder="1" applyAlignment="1">
      <alignment horizontal="center" vertical="center"/>
      <protection/>
    </xf>
    <xf numFmtId="185" fontId="18" fillId="0" borderId="3" xfId="22" applyNumberFormat="1" applyFont="1" applyFill="1" applyBorder="1" applyAlignment="1">
      <alignment horizontal="center" vertical="center" wrapText="1"/>
      <protection/>
    </xf>
    <xf numFmtId="49" fontId="16" fillId="0" borderId="4" xfId="21" applyNumberFormat="1" applyFont="1" applyFill="1" applyBorder="1" applyAlignment="1">
      <alignment horizontal="center" vertical="center"/>
      <protection/>
    </xf>
    <xf numFmtId="49" fontId="15" fillId="0" borderId="7" xfId="21" applyNumberFormat="1" applyFont="1" applyFill="1" applyBorder="1" applyAlignment="1">
      <alignment horizontal="center" vertical="center"/>
      <protection/>
    </xf>
    <xf numFmtId="49" fontId="15" fillId="0" borderId="9" xfId="21" applyNumberFormat="1" applyFont="1" applyFill="1" applyBorder="1" applyAlignment="1">
      <alignment horizontal="center" vertical="center"/>
      <protection/>
    </xf>
    <xf numFmtId="49" fontId="15" fillId="0" borderId="5" xfId="21" applyNumberFormat="1" applyFont="1" applyFill="1" applyBorder="1" applyAlignment="1">
      <alignment horizontal="center" vertical="center"/>
      <protection/>
    </xf>
    <xf numFmtId="185" fontId="18" fillId="0" borderId="13" xfId="22" applyNumberFormat="1" applyFont="1" applyFill="1" applyBorder="1" applyAlignment="1">
      <alignment horizontal="center" vertical="center" wrapText="1"/>
      <protection/>
    </xf>
    <xf numFmtId="181" fontId="15" fillId="0" borderId="5" xfId="22" applyNumberFormat="1" applyFont="1" applyFill="1" applyBorder="1" applyAlignment="1">
      <alignment horizontal="right"/>
      <protection/>
    </xf>
    <xf numFmtId="49" fontId="7" fillId="0" borderId="1" xfId="21" applyNumberFormat="1" applyFont="1" applyFill="1" applyBorder="1" applyAlignment="1">
      <alignment horizontal="center" vertical="center"/>
      <protection/>
    </xf>
    <xf numFmtId="49" fontId="7" fillId="0" borderId="0" xfId="21" applyNumberFormat="1" applyFont="1" applyFill="1" applyBorder="1" applyAlignment="1">
      <alignment horizontal="center" vertical="center"/>
      <protection/>
    </xf>
    <xf numFmtId="49" fontId="16" fillId="0" borderId="4" xfId="21" applyNumberFormat="1" applyFont="1" applyFill="1" applyBorder="1" applyAlignment="1">
      <alignment horizontal="center" vertical="center" wrapText="1"/>
      <protection/>
    </xf>
    <xf numFmtId="49" fontId="15" fillId="0" borderId="10" xfId="21" applyNumberFormat="1" applyFont="1" applyFill="1" applyBorder="1" applyAlignment="1">
      <alignment horizontal="center" vertical="center"/>
      <protection/>
    </xf>
    <xf numFmtId="49" fontId="15" fillId="0" borderId="11" xfId="21" applyNumberFormat="1" applyFont="1" applyFill="1" applyBorder="1" applyAlignment="1">
      <alignment horizontal="center" vertical="center"/>
      <protection/>
    </xf>
    <xf numFmtId="49" fontId="15" fillId="0" borderId="16" xfId="21" applyNumberFormat="1" applyFont="1" applyFill="1" applyBorder="1" applyAlignment="1">
      <alignment horizontal="center" vertical="center"/>
      <protection/>
    </xf>
    <xf numFmtId="49" fontId="15" fillId="0" borderId="6" xfId="21" applyNumberFormat="1" applyFont="1" applyFill="1" applyBorder="1" applyAlignment="1">
      <alignment horizontal="center" vertical="center"/>
      <protection/>
    </xf>
    <xf numFmtId="186" fontId="15" fillId="0" borderId="12" xfId="21" applyNumberFormat="1" applyFont="1" applyFill="1" applyBorder="1" applyAlignment="1">
      <alignment vertical="top"/>
      <protection/>
    </xf>
    <xf numFmtId="186" fontId="15" fillId="0" borderId="13" xfId="21" applyNumberFormat="1" applyFont="1" applyFill="1" applyBorder="1" applyAlignment="1">
      <alignment vertical="top"/>
      <protection/>
    </xf>
    <xf numFmtId="49" fontId="7" fillId="0" borderId="17" xfId="21" applyNumberFormat="1" applyFont="1" applyFill="1" applyBorder="1" applyAlignment="1">
      <alignment horizontal="center" vertical="center"/>
      <protection/>
    </xf>
    <xf numFmtId="49" fontId="15" fillId="0" borderId="5" xfId="21" applyNumberFormat="1" applyFont="1" applyFill="1" applyBorder="1" applyAlignment="1">
      <alignment horizontal="centerContinuous" vertical="top"/>
      <protection/>
    </xf>
    <xf numFmtId="49" fontId="15" fillId="0" borderId="5" xfId="21" applyNumberFormat="1" applyFont="1" applyFill="1" applyBorder="1" applyAlignment="1">
      <alignment horizontal="centerContinuous" vertical="center"/>
      <protection/>
    </xf>
    <xf numFmtId="186" fontId="29" fillId="0" borderId="12" xfId="21" applyNumberFormat="1" applyFont="1" applyFill="1" applyBorder="1" applyAlignment="1">
      <alignment vertical="center"/>
      <protection/>
    </xf>
    <xf numFmtId="49" fontId="2" fillId="0" borderId="3" xfId="21" applyNumberFormat="1" applyFont="1" applyFill="1" applyBorder="1" applyAlignment="1">
      <alignment vertical="top"/>
      <protection/>
    </xf>
    <xf numFmtId="49" fontId="16" fillId="0" borderId="1" xfId="21" applyNumberFormat="1" applyFont="1" applyFill="1" applyBorder="1" applyAlignment="1">
      <alignment horizontal="center"/>
      <protection/>
    </xf>
    <xf numFmtId="49" fontId="2" fillId="0" borderId="13" xfId="21" applyNumberFormat="1" applyFont="1" applyFill="1" applyBorder="1" applyAlignment="1">
      <alignment vertical="top"/>
      <protection/>
    </xf>
    <xf numFmtId="49" fontId="2" fillId="0" borderId="6" xfId="21" applyNumberFormat="1" applyFont="1" applyBorder="1" applyAlignment="1">
      <alignment vertical="top"/>
      <protection/>
    </xf>
    <xf numFmtId="176" fontId="8" fillId="0" borderId="12" xfId="21" applyNumberFormat="1" applyFont="1" applyFill="1" applyBorder="1" applyAlignment="1">
      <alignment vertical="top"/>
      <protection/>
    </xf>
    <xf numFmtId="49" fontId="18" fillId="0" borderId="6" xfId="21" applyNumberFormat="1" applyFont="1" applyFill="1" applyBorder="1" applyAlignment="1">
      <alignment horizontal="center" vertical="center"/>
      <protection/>
    </xf>
    <xf numFmtId="49" fontId="18" fillId="0" borderId="3" xfId="21" applyNumberFormat="1" applyFont="1" applyFill="1" applyBorder="1" applyAlignment="1">
      <alignment horizontal="center" vertical="center"/>
      <protection/>
    </xf>
    <xf numFmtId="178" fontId="8" fillId="0" borderId="3" xfId="21" applyNumberFormat="1" applyFont="1" applyFill="1" applyBorder="1" applyAlignment="1">
      <alignment horizontal="center" vertical="center"/>
      <protection/>
    </xf>
    <xf numFmtId="180" fontId="8" fillId="0" borderId="3" xfId="21" applyNumberFormat="1" applyFont="1" applyFill="1" applyBorder="1" applyAlignment="1">
      <alignment horizontal="center" vertical="center"/>
      <protection/>
    </xf>
    <xf numFmtId="180" fontId="8" fillId="0" borderId="13" xfId="21" applyNumberFormat="1" applyFont="1" applyFill="1" applyBorder="1" applyAlignment="1">
      <alignment horizontal="center" vertical="center"/>
      <protection/>
    </xf>
    <xf numFmtId="180" fontId="18" fillId="0" borderId="13" xfId="21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Continuous" vertical="top"/>
    </xf>
    <xf numFmtId="178" fontId="8" fillId="0" borderId="0" xfId="21" applyNumberFormat="1" applyFont="1" applyFill="1" applyBorder="1" applyAlignment="1" quotePrefix="1">
      <alignment horizontal="right" vertical="center"/>
      <protection/>
    </xf>
    <xf numFmtId="193" fontId="8" fillId="0" borderId="0" xfId="21" applyNumberFormat="1" applyFont="1" applyFill="1" applyBorder="1" applyAlignment="1" quotePrefix="1">
      <alignment horizontal="right" vertical="center"/>
      <protection/>
    </xf>
    <xf numFmtId="189" fontId="8" fillId="0" borderId="0" xfId="21" applyNumberFormat="1" applyFont="1" applyFill="1" applyBorder="1" applyAlignment="1" quotePrefix="1">
      <alignment horizontal="right" vertical="center"/>
      <protection/>
    </xf>
    <xf numFmtId="181" fontId="15" fillId="0" borderId="5" xfId="22" applyNumberFormat="1" applyFont="1" applyFill="1" applyBorder="1" applyAlignment="1">
      <alignment horizontal="distributed" vertical="center"/>
      <protection/>
    </xf>
    <xf numFmtId="49" fontId="15" fillId="0" borderId="2" xfId="21" applyNumberFormat="1" applyFont="1" applyFill="1" applyBorder="1" applyAlignment="1">
      <alignment horizontal="left" vertical="top" shrinkToFit="1"/>
      <protection/>
    </xf>
    <xf numFmtId="49" fontId="8" fillId="0" borderId="0" xfId="21" applyNumberFormat="1" applyFont="1" applyFill="1" applyBorder="1" applyAlignment="1">
      <alignment vertical="top" shrinkToFit="1"/>
      <protection/>
    </xf>
    <xf numFmtId="49" fontId="15" fillId="0" borderId="2" xfId="21" applyNumberFormat="1" applyFont="1" applyFill="1" applyBorder="1" applyAlignment="1">
      <alignment horizontal="distributed" vertical="top" shrinkToFit="1"/>
      <protection/>
    </xf>
    <xf numFmtId="49" fontId="8" fillId="0" borderId="0" xfId="21" applyNumberFormat="1" applyFont="1" applyFill="1" applyBorder="1" applyAlignment="1">
      <alignment horizontal="center" vertical="top" shrinkToFit="1"/>
      <protection/>
    </xf>
    <xf numFmtId="49" fontId="15" fillId="0" borderId="2" xfId="21" applyNumberFormat="1" applyFont="1" applyFill="1" applyBorder="1" applyAlignment="1">
      <alignment vertical="top" shrinkToFit="1"/>
      <protection/>
    </xf>
    <xf numFmtId="181" fontId="18" fillId="0" borderId="11" xfId="22" applyNumberFormat="1" applyFont="1" applyFill="1" applyBorder="1" applyAlignment="1">
      <alignment horizontal="center" vertical="center" wrapText="1"/>
      <protection/>
    </xf>
    <xf numFmtId="181" fontId="18" fillId="0" borderId="5" xfId="22" applyNumberFormat="1" applyFont="1" applyFill="1" applyBorder="1" applyAlignment="1">
      <alignment horizontal="center" vertical="center" wrapText="1"/>
      <protection/>
    </xf>
    <xf numFmtId="49" fontId="15" fillId="0" borderId="17" xfId="21" applyNumberFormat="1" applyFont="1" applyFill="1" applyBorder="1" applyAlignment="1">
      <alignment horizontal="distributed" vertical="top" shrinkToFit="1"/>
      <protection/>
    </xf>
    <xf numFmtId="49" fontId="15" fillId="0" borderId="0" xfId="21" applyNumberFormat="1" applyFont="1" applyFill="1" applyBorder="1" applyAlignment="1">
      <alignment horizontal="left" vertical="top" shrinkToFit="1"/>
      <protection/>
    </xf>
    <xf numFmtId="49" fontId="15" fillId="0" borderId="0" xfId="21" applyNumberFormat="1" applyFont="1" applyFill="1" applyBorder="1" applyAlignment="1">
      <alignment horizontal="distributed" vertical="top" shrinkToFit="1"/>
      <protection/>
    </xf>
    <xf numFmtId="49" fontId="15" fillId="0" borderId="16" xfId="21" applyNumberFormat="1" applyFont="1" applyFill="1" applyBorder="1" applyAlignment="1">
      <alignment horizontal="distributed" vertical="top"/>
      <protection/>
    </xf>
    <xf numFmtId="49" fontId="15" fillId="0" borderId="2" xfId="21" applyNumberFormat="1" applyFont="1" applyFill="1" applyBorder="1" applyAlignment="1">
      <alignment horizontal="distributed" vertical="top"/>
      <protection/>
    </xf>
    <xf numFmtId="49" fontId="7" fillId="0" borderId="2" xfId="21" applyNumberFormat="1" applyFont="1" applyFill="1" applyBorder="1" applyAlignment="1">
      <alignment horizontal="center" vertical="top"/>
      <protection/>
    </xf>
    <xf numFmtId="178" fontId="15" fillId="0" borderId="7" xfId="22" applyNumberFormat="1" applyFont="1" applyFill="1" applyBorder="1" applyAlignment="1">
      <alignment horizontal="center" vertical="center" wrapText="1"/>
      <protection/>
    </xf>
    <xf numFmtId="49" fontId="18" fillId="0" borderId="2" xfId="21" applyNumberFormat="1" applyFont="1" applyFill="1" applyBorder="1" applyAlignment="1">
      <alignment horizontal="distributed" vertical="top" shrinkToFit="1"/>
      <protection/>
    </xf>
    <xf numFmtId="49" fontId="18" fillId="0" borderId="2" xfId="21" applyNumberFormat="1" applyFont="1" applyFill="1" applyBorder="1" applyAlignment="1">
      <alignment horizontal="left" vertical="top" shrinkToFit="1"/>
      <protection/>
    </xf>
    <xf numFmtId="49" fontId="15" fillId="0" borderId="16" xfId="21" applyNumberFormat="1" applyFont="1" applyFill="1" applyBorder="1" applyAlignment="1">
      <alignment horizontal="left"/>
      <protection/>
    </xf>
    <xf numFmtId="49" fontId="32" fillId="0" borderId="0" xfId="21" applyNumberFormat="1" applyFont="1" applyFill="1" applyBorder="1" applyAlignment="1">
      <alignment vertical="top"/>
      <protection/>
    </xf>
    <xf numFmtId="0" fontId="33" fillId="0" borderId="0" xfId="21" applyNumberFormat="1" applyFont="1" applyFill="1" applyBorder="1" applyAlignment="1">
      <alignment horizontal="center" vertical="top" wrapText="1"/>
      <protection/>
    </xf>
    <xf numFmtId="49" fontId="33" fillId="0" borderId="0" xfId="21" applyNumberFormat="1" applyFont="1" applyFill="1" applyBorder="1" applyAlignment="1">
      <alignment vertical="top"/>
      <protection/>
    </xf>
    <xf numFmtId="49" fontId="33" fillId="0" borderId="0" xfId="21" applyNumberFormat="1" applyFont="1" applyBorder="1" applyAlignment="1">
      <alignment vertical="top"/>
      <protection/>
    </xf>
    <xf numFmtId="49" fontId="33" fillId="0" borderId="0" xfId="21" applyNumberFormat="1" applyFont="1" applyAlignment="1">
      <alignment vertical="top"/>
      <protection/>
    </xf>
    <xf numFmtId="0" fontId="32" fillId="0" borderId="0" xfId="21" applyNumberFormat="1" applyFont="1" applyFill="1" applyBorder="1" applyAlignment="1">
      <alignment horizontal="center" vertical="top" wrapText="1"/>
      <protection/>
    </xf>
    <xf numFmtId="49" fontId="32" fillId="0" borderId="0" xfId="21" applyNumberFormat="1" applyFont="1" applyBorder="1" applyAlignment="1">
      <alignment vertical="top"/>
      <protection/>
    </xf>
    <xf numFmtId="49" fontId="32" fillId="0" borderId="0" xfId="21" applyNumberFormat="1" applyFont="1" applyAlignment="1">
      <alignment vertical="top"/>
      <protection/>
    </xf>
    <xf numFmtId="49" fontId="22" fillId="0" borderId="0" xfId="21" applyNumberFormat="1" applyFont="1" applyFill="1" applyBorder="1" applyAlignment="1">
      <alignment vertical="top"/>
      <protection/>
    </xf>
    <xf numFmtId="49" fontId="22" fillId="0" borderId="0" xfId="21" applyNumberFormat="1" applyFont="1" applyBorder="1" applyAlignment="1">
      <alignment vertical="top"/>
      <protection/>
    </xf>
    <xf numFmtId="49" fontId="22" fillId="0" borderId="0" xfId="21" applyNumberFormat="1" applyFont="1" applyAlignment="1">
      <alignment vertical="top"/>
      <protection/>
    </xf>
    <xf numFmtId="0" fontId="34" fillId="0" borderId="0" xfId="21" applyNumberFormat="1" applyFont="1" applyFill="1" applyBorder="1" applyAlignment="1">
      <alignment horizontal="centerContinuous" vertical="center"/>
      <protection/>
    </xf>
    <xf numFmtId="0" fontId="34" fillId="0" borderId="0" xfId="21" applyNumberFormat="1" applyFont="1" applyFill="1" applyBorder="1" applyAlignment="1">
      <alignment horizontal="centerContinuous" vertical="center" wrapText="1"/>
      <protection/>
    </xf>
    <xf numFmtId="0" fontId="34" fillId="0" borderId="0" xfId="21" applyNumberFormat="1" applyFont="1" applyFill="1" applyBorder="1" applyAlignment="1">
      <alignment horizontal="center" vertical="center"/>
      <protection/>
    </xf>
    <xf numFmtId="0" fontId="34" fillId="0" borderId="0" xfId="21" applyNumberFormat="1" applyFont="1" applyFill="1" applyBorder="1" applyAlignment="1">
      <alignment horizontal="left" vertical="center"/>
      <protection/>
    </xf>
    <xf numFmtId="49" fontId="35" fillId="0" borderId="0" xfId="21" applyNumberFormat="1" applyFont="1" applyAlignment="1">
      <alignment horizontal="centerContinuous" vertical="center"/>
      <protection/>
    </xf>
    <xf numFmtId="49" fontId="35" fillId="0" borderId="0" xfId="21" applyNumberFormat="1" applyFont="1" applyAlignment="1">
      <alignment horizontal="centerContinuous" vertical="top"/>
      <protection/>
    </xf>
    <xf numFmtId="0" fontId="35" fillId="0" borderId="0" xfId="21" applyNumberFormat="1" applyFont="1" applyFill="1" applyBorder="1" applyAlignment="1">
      <alignment horizontal="center" vertical="top" wrapText="1"/>
      <protection/>
    </xf>
    <xf numFmtId="0" fontId="35" fillId="0" borderId="0" xfId="21" applyNumberFormat="1" applyFont="1" applyFill="1" applyBorder="1" applyAlignment="1">
      <alignment vertical="center"/>
      <protection/>
    </xf>
    <xf numFmtId="193" fontId="35" fillId="0" borderId="0" xfId="21" applyNumberFormat="1" applyFont="1" applyFill="1" applyBorder="1" applyAlignment="1">
      <alignment vertical="center"/>
      <protection/>
    </xf>
    <xf numFmtId="49" fontId="35" fillId="0" borderId="0" xfId="21" applyNumberFormat="1" applyFont="1" applyAlignment="1">
      <alignment vertical="top"/>
      <protection/>
    </xf>
    <xf numFmtId="49" fontId="35" fillId="0" borderId="0" xfId="21" applyNumberFormat="1" applyFont="1" applyFill="1" applyBorder="1" applyAlignment="1">
      <alignment vertical="top"/>
      <protection/>
    </xf>
    <xf numFmtId="181" fontId="36" fillId="0" borderId="0" xfId="21" applyNumberFormat="1" applyFont="1" applyFill="1" applyBorder="1" applyAlignment="1">
      <alignment horizontal="right" vertical="top"/>
      <protection/>
    </xf>
    <xf numFmtId="182" fontId="36" fillId="0" borderId="0" xfId="21" applyNumberFormat="1" applyFont="1" applyFill="1" applyBorder="1" applyAlignment="1">
      <alignment horizontal="right" vertical="top"/>
      <protection/>
    </xf>
    <xf numFmtId="177" fontId="36" fillId="0" borderId="0" xfId="21" applyNumberFormat="1" applyFont="1" applyFill="1" applyBorder="1" applyAlignment="1">
      <alignment horizontal="right" vertical="top"/>
      <protection/>
    </xf>
    <xf numFmtId="178" fontId="36" fillId="0" borderId="0" xfId="21" applyNumberFormat="1" applyFont="1" applyFill="1" applyBorder="1" applyAlignment="1">
      <alignment horizontal="right" vertical="top"/>
      <protection/>
    </xf>
    <xf numFmtId="183" fontId="36" fillId="0" borderId="0" xfId="21" applyNumberFormat="1" applyFont="1" applyFill="1" applyBorder="1" applyAlignment="1">
      <alignment horizontal="right" vertical="top"/>
      <protection/>
    </xf>
    <xf numFmtId="193" fontId="36" fillId="0" borderId="0" xfId="21" applyNumberFormat="1" applyFont="1" applyFill="1" applyBorder="1" applyAlignment="1">
      <alignment horizontal="right" vertical="top"/>
      <protection/>
    </xf>
    <xf numFmtId="185" fontId="36" fillId="0" borderId="0" xfId="21" applyNumberFormat="1" applyFont="1" applyFill="1" applyBorder="1" applyAlignment="1">
      <alignment horizontal="right" vertical="top"/>
      <protection/>
    </xf>
    <xf numFmtId="0" fontId="5" fillId="0" borderId="0" xfId="21" applyNumberFormat="1" applyFont="1" applyFill="1" applyBorder="1" applyAlignment="1">
      <alignment horizontal="center" vertical="top" wrapText="1"/>
      <protection/>
    </xf>
    <xf numFmtId="49" fontId="5" fillId="0" borderId="0" xfId="21" applyNumberFormat="1" applyFont="1" applyFill="1" applyAlignment="1">
      <alignment vertical="top"/>
      <protection/>
    </xf>
    <xf numFmtId="49" fontId="5" fillId="0" borderId="6" xfId="21" applyNumberFormat="1" applyFont="1" applyFill="1" applyBorder="1" applyAlignment="1">
      <alignment vertical="center"/>
      <protection/>
    </xf>
    <xf numFmtId="49" fontId="5" fillId="0" borderId="10" xfId="21" applyNumberFormat="1" applyFont="1" applyFill="1" applyBorder="1" applyAlignment="1">
      <alignment vertical="center"/>
      <protection/>
    </xf>
    <xf numFmtId="49" fontId="37" fillId="0" borderId="0" xfId="21" applyNumberFormat="1" applyFont="1" applyFill="1" applyAlignment="1">
      <alignment vertical="top"/>
      <protection/>
    </xf>
    <xf numFmtId="185" fontId="37" fillId="0" borderId="0" xfId="21" applyNumberFormat="1" applyFont="1" applyFill="1" applyBorder="1" applyAlignment="1">
      <alignment horizontal="right" vertical="center"/>
      <protection/>
    </xf>
    <xf numFmtId="0" fontId="37" fillId="0" borderId="0" xfId="21" applyNumberFormat="1" applyFont="1" applyFill="1" applyBorder="1" applyAlignment="1">
      <alignment horizontal="center" vertical="top" wrapText="1"/>
      <protection/>
    </xf>
    <xf numFmtId="49" fontId="37" fillId="0" borderId="0" xfId="21" applyNumberFormat="1" applyFont="1" applyFill="1" applyBorder="1" applyAlignment="1">
      <alignment vertical="top"/>
      <protection/>
    </xf>
    <xf numFmtId="49" fontId="19" fillId="0" borderId="0" xfId="21" applyNumberFormat="1" applyFont="1" applyFill="1" applyBorder="1" applyAlignment="1">
      <alignment vertical="top"/>
      <protection/>
    </xf>
    <xf numFmtId="49" fontId="35" fillId="0" borderId="0" xfId="21" applyNumberFormat="1" applyFont="1" applyBorder="1" applyAlignment="1">
      <alignment vertical="top"/>
      <protection/>
    </xf>
    <xf numFmtId="178" fontId="35" fillId="0" borderId="0" xfId="21" applyNumberFormat="1" applyFont="1" applyFill="1" applyBorder="1" applyAlignment="1">
      <alignment horizontal="right" vertical="top" wrapText="1"/>
      <protection/>
    </xf>
    <xf numFmtId="184" fontId="35" fillId="0" borderId="0" xfId="21" applyNumberFormat="1" applyFont="1" applyAlignment="1">
      <alignment horizontal="right" vertical="top"/>
      <protection/>
    </xf>
    <xf numFmtId="178" fontId="35" fillId="0" borderId="0" xfId="21" applyNumberFormat="1" applyFont="1" applyFill="1" applyBorder="1" applyAlignment="1">
      <alignment horizontal="right" vertical="center"/>
      <protection/>
    </xf>
    <xf numFmtId="178" fontId="35" fillId="0" borderId="0" xfId="21" applyNumberFormat="1" applyFont="1" applyAlignment="1">
      <alignment horizontal="right" vertical="top"/>
      <protection/>
    </xf>
    <xf numFmtId="189" fontId="35" fillId="0" borderId="0" xfId="21" applyNumberFormat="1" applyFont="1" applyFill="1" applyBorder="1" applyAlignment="1">
      <alignment horizontal="right" vertical="top" wrapText="1"/>
      <protection/>
    </xf>
    <xf numFmtId="178" fontId="35" fillId="0" borderId="0" xfId="21" applyNumberFormat="1" applyFont="1" applyFill="1" applyBorder="1" applyAlignment="1">
      <alignment vertical="center"/>
      <protection/>
    </xf>
    <xf numFmtId="193" fontId="8" fillId="0" borderId="0" xfId="21" applyNumberFormat="1" applyFont="1" applyFill="1" applyBorder="1" applyAlignment="1">
      <alignment vertical="top"/>
      <protection/>
    </xf>
    <xf numFmtId="49" fontId="8" fillId="0" borderId="6" xfId="21" applyNumberFormat="1" applyFont="1" applyFill="1" applyBorder="1" applyAlignment="1">
      <alignment horizontal="center" shrinkToFit="1"/>
      <protection/>
    </xf>
    <xf numFmtId="49" fontId="8" fillId="0" borderId="6" xfId="21" applyNumberFormat="1" applyFont="1" applyFill="1" applyBorder="1" applyAlignment="1">
      <alignment shrinkToFit="1"/>
      <protection/>
    </xf>
    <xf numFmtId="49" fontId="8" fillId="0" borderId="2" xfId="21" applyNumberFormat="1" applyFont="1" applyBorder="1" applyAlignment="1">
      <alignment vertical="top"/>
      <protection/>
    </xf>
    <xf numFmtId="49" fontId="8" fillId="0" borderId="4" xfId="21" applyNumberFormat="1" applyFont="1" applyFill="1" applyBorder="1" applyAlignment="1">
      <alignment horizontal="center" shrinkToFit="1"/>
      <protection/>
    </xf>
    <xf numFmtId="49" fontId="8" fillId="0" borderId="0" xfId="21" applyNumberFormat="1" applyFont="1" applyAlignment="1">
      <alignment horizontal="center" vertical="top"/>
      <protection/>
    </xf>
    <xf numFmtId="49" fontId="15" fillId="0" borderId="3" xfId="21" applyNumberFormat="1" applyFont="1" applyFill="1" applyBorder="1" applyAlignment="1">
      <alignment vertical="top"/>
      <protection/>
    </xf>
    <xf numFmtId="193" fontId="15" fillId="0" borderId="3" xfId="21" applyNumberFormat="1" applyFont="1" applyFill="1" applyBorder="1" applyAlignment="1">
      <alignment horizontal="center" vertical="top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49" fontId="8" fillId="0" borderId="9" xfId="21" applyNumberFormat="1" applyFont="1" applyFill="1" applyBorder="1" applyAlignment="1">
      <alignment horizontal="center" vertical="center"/>
      <protection/>
    </xf>
    <xf numFmtId="0" fontId="35" fillId="0" borderId="0" xfId="21" applyNumberFormat="1" applyFont="1" applyFill="1" applyBorder="1" applyAlignment="1">
      <alignment horizontal="center" vertical="top"/>
      <protection/>
    </xf>
    <xf numFmtId="49" fontId="34" fillId="0" borderId="0" xfId="21" applyNumberFormat="1" applyFont="1" applyAlignment="1">
      <alignment vertical="center"/>
      <protection/>
    </xf>
    <xf numFmtId="49" fontId="34" fillId="0" borderId="0" xfId="21" applyNumberFormat="1" applyFont="1" applyFill="1" applyAlignment="1">
      <alignment vertical="center"/>
      <protection/>
    </xf>
    <xf numFmtId="49" fontId="34" fillId="0" borderId="0" xfId="21" applyNumberFormat="1" applyFont="1" applyFill="1" applyBorder="1" applyAlignment="1">
      <alignment vertical="center"/>
      <protection/>
    </xf>
    <xf numFmtId="49" fontId="34" fillId="0" borderId="0" xfId="21" applyNumberFormat="1" applyFont="1" applyBorder="1" applyAlignment="1">
      <alignment vertical="center"/>
      <protection/>
    </xf>
    <xf numFmtId="0" fontId="22" fillId="0" borderId="0" xfId="0" applyFont="1" applyAlignment="1">
      <alignment/>
    </xf>
    <xf numFmtId="0" fontId="35" fillId="0" borderId="0" xfId="21" applyNumberFormat="1" applyFont="1" applyFill="1" applyBorder="1" applyAlignment="1">
      <alignment horizontal="centerContinuous" vertical="top"/>
      <protection/>
    </xf>
    <xf numFmtId="0" fontId="35" fillId="0" borderId="0" xfId="21" applyNumberFormat="1" applyFont="1" applyFill="1" applyBorder="1" applyAlignment="1">
      <alignment horizontal="centerContinuous" vertical="center"/>
      <protection/>
    </xf>
    <xf numFmtId="49" fontId="35" fillId="0" borderId="0" xfId="21" applyNumberFormat="1" applyFont="1" applyFill="1" applyAlignment="1">
      <alignment vertical="top"/>
      <protection/>
    </xf>
    <xf numFmtId="0" fontId="35" fillId="0" borderId="0" xfId="21" applyNumberFormat="1" applyFont="1" applyFill="1" applyBorder="1" applyAlignment="1">
      <alignment horizontal="left" vertical="top"/>
      <protection/>
    </xf>
    <xf numFmtId="178" fontId="35" fillId="0" borderId="0" xfId="21" applyNumberFormat="1" applyFont="1" applyFill="1" applyBorder="1" applyAlignment="1">
      <alignment horizontal="right" vertical="top"/>
      <protection/>
    </xf>
    <xf numFmtId="180" fontId="35" fillId="0" borderId="0" xfId="21" applyNumberFormat="1" applyFont="1" applyFill="1" applyBorder="1" applyAlignment="1">
      <alignment horizontal="right" vertical="top"/>
      <protection/>
    </xf>
    <xf numFmtId="49" fontId="35" fillId="0" borderId="0" xfId="21" applyNumberFormat="1" applyFont="1" applyFill="1" applyAlignment="1">
      <alignment horizontal="centerContinuous" vertical="top"/>
      <protection/>
    </xf>
    <xf numFmtId="176" fontId="35" fillId="0" borderId="0" xfId="21" applyNumberFormat="1" applyFont="1" applyFill="1" applyAlignment="1">
      <alignment horizontal="centerContinuous" vertical="top"/>
      <protection/>
    </xf>
    <xf numFmtId="176" fontId="35" fillId="0" borderId="0" xfId="21" applyNumberFormat="1" applyFont="1" applyFill="1" applyBorder="1" applyAlignment="1">
      <alignment horizontal="centerContinuous" vertical="center"/>
      <protection/>
    </xf>
    <xf numFmtId="0" fontId="35" fillId="0" borderId="0" xfId="21" applyNumberFormat="1" applyFont="1" applyFill="1" applyBorder="1" applyAlignment="1">
      <alignment horizontal="centerContinuous"/>
      <protection/>
    </xf>
    <xf numFmtId="0" fontId="35" fillId="0" borderId="0" xfId="21" applyNumberFormat="1" applyFont="1" applyFill="1" applyBorder="1" applyAlignment="1">
      <alignment/>
      <protection/>
    </xf>
    <xf numFmtId="0" fontId="35" fillId="0" borderId="0" xfId="21" applyNumberFormat="1" applyFont="1" applyFill="1" applyBorder="1" applyAlignment="1">
      <alignment horizontal="left" vertical="center"/>
      <protection/>
    </xf>
    <xf numFmtId="0" fontId="35" fillId="0" borderId="0" xfId="21" applyNumberFormat="1" applyFont="1" applyFill="1" applyBorder="1" applyAlignment="1">
      <alignment horizontal="centerContinuous" vertical="center" wrapText="1"/>
      <protection/>
    </xf>
    <xf numFmtId="186" fontId="35" fillId="0" borderId="0" xfId="21" applyNumberFormat="1" applyFont="1" applyFill="1" applyBorder="1" applyAlignment="1">
      <alignment horizontal="centerContinuous" vertical="center"/>
      <protection/>
    </xf>
    <xf numFmtId="177" fontId="35" fillId="0" borderId="0" xfId="21" applyNumberFormat="1" applyFont="1" applyFill="1" applyBorder="1" applyAlignment="1">
      <alignment horizontal="centerContinuous" vertical="center"/>
      <protection/>
    </xf>
    <xf numFmtId="181" fontId="37" fillId="0" borderId="0" xfId="21" applyNumberFormat="1" applyFont="1" applyFill="1" applyBorder="1" applyAlignment="1">
      <alignment horizontal="right" vertical="center"/>
      <protection/>
    </xf>
    <xf numFmtId="182" fontId="37" fillId="0" borderId="0" xfId="21" applyNumberFormat="1" applyFont="1" applyFill="1" applyBorder="1" applyAlignment="1">
      <alignment horizontal="right" vertical="center"/>
      <protection/>
    </xf>
    <xf numFmtId="182" fontId="37" fillId="0" borderId="0" xfId="21" applyNumberFormat="1" applyFont="1" applyFill="1" applyBorder="1" applyAlignment="1">
      <alignment horizontal="center" vertical="center"/>
      <protection/>
    </xf>
    <xf numFmtId="193" fontId="37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Alignment="1">
      <alignment vertical="center"/>
      <protection/>
    </xf>
    <xf numFmtId="0" fontId="19" fillId="0" borderId="0" xfId="21" applyNumberFormat="1" applyFont="1" applyFill="1" applyBorder="1" applyAlignment="1">
      <alignment horizontal="left" vertical="center"/>
      <protection/>
    </xf>
    <xf numFmtId="0" fontId="19" fillId="0" borderId="0" xfId="21" applyNumberFormat="1" applyFont="1" applyFill="1" applyBorder="1" applyAlignment="1">
      <alignment horizontal="center" vertical="center"/>
      <protection/>
    </xf>
    <xf numFmtId="2" fontId="19" fillId="0" borderId="0" xfId="21" applyNumberFormat="1" applyFont="1" applyFill="1" applyBorder="1" applyAlignment="1">
      <alignment horizontal="right" vertical="center"/>
      <protection/>
    </xf>
    <xf numFmtId="49" fontId="19" fillId="0" borderId="0" xfId="21" applyNumberFormat="1" applyFont="1" applyFill="1" applyBorder="1" applyAlignment="1">
      <alignment vertical="center"/>
      <protection/>
    </xf>
    <xf numFmtId="49" fontId="19" fillId="0" borderId="0" xfId="21" applyNumberFormat="1" applyFont="1" applyBorder="1" applyAlignment="1">
      <alignment vertical="center"/>
      <protection/>
    </xf>
    <xf numFmtId="49" fontId="5" fillId="0" borderId="10" xfId="21" applyNumberFormat="1" applyFont="1" applyFill="1" applyBorder="1" applyAlignment="1">
      <alignment horizontal="center" vertical="center"/>
      <protection/>
    </xf>
    <xf numFmtId="49" fontId="5" fillId="0" borderId="11" xfId="21" applyNumberFormat="1" applyFont="1" applyFill="1" applyBorder="1" applyAlignment="1">
      <alignment horizontal="center" vertical="center"/>
      <protection/>
    </xf>
    <xf numFmtId="181" fontId="15" fillId="0" borderId="5" xfId="22" applyNumberFormat="1" applyFont="1" applyFill="1" applyBorder="1" applyAlignment="1">
      <alignment horizontal="distributed" vertical="center"/>
      <protection/>
    </xf>
    <xf numFmtId="178" fontId="37" fillId="0" borderId="0" xfId="21" applyNumberFormat="1" applyFont="1" applyFill="1" applyBorder="1" applyAlignment="1">
      <alignment horizontal="left" vertical="center"/>
      <protection/>
    </xf>
    <xf numFmtId="49" fontId="15" fillId="0" borderId="0" xfId="22" applyNumberFormat="1" applyFont="1" applyFill="1" applyBorder="1" applyAlignment="1">
      <alignment horizontal="distributed"/>
      <protection/>
    </xf>
    <xf numFmtId="0" fontId="14" fillId="0" borderId="0" xfId="0" applyFont="1" applyFill="1" applyAlignment="1">
      <alignment horizontal="distributed"/>
    </xf>
    <xf numFmtId="49" fontId="8" fillId="0" borderId="0" xfId="22" applyNumberFormat="1" applyFont="1" applyFill="1" applyBorder="1" applyAlignment="1">
      <alignment horizontal="center" vertical="center"/>
      <protection/>
    </xf>
    <xf numFmtId="49" fontId="2" fillId="0" borderId="1" xfId="21" applyNumberFormat="1" applyFont="1" applyFill="1" applyBorder="1" applyAlignment="1">
      <alignment horizontal="center" vertical="center" shrinkToFit="1"/>
      <protection/>
    </xf>
    <xf numFmtId="49" fontId="2" fillId="0" borderId="11" xfId="21" applyNumberFormat="1" applyFont="1" applyFill="1" applyBorder="1" applyAlignment="1">
      <alignment horizontal="center" shrinkToFit="1"/>
      <protection/>
    </xf>
    <xf numFmtId="49" fontId="7" fillId="0" borderId="11" xfId="21" applyNumberFormat="1" applyFont="1" applyFill="1" applyBorder="1" applyAlignment="1">
      <alignment horizontal="center" vertical="center"/>
      <protection/>
    </xf>
    <xf numFmtId="49" fontId="7" fillId="0" borderId="16" xfId="21" applyNumberFormat="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distributed"/>
      <protection/>
    </xf>
    <xf numFmtId="0" fontId="14" fillId="0" borderId="0" xfId="0" applyFont="1" applyFill="1" applyAlignment="1">
      <alignment/>
    </xf>
    <xf numFmtId="49" fontId="2" fillId="0" borderId="10" xfId="21" applyNumberFormat="1" applyFont="1" applyFill="1" applyBorder="1" applyAlignment="1">
      <alignment horizontal="center" shrinkToFit="1"/>
      <protection/>
    </xf>
    <xf numFmtId="49" fontId="2" fillId="0" borderId="16" xfId="21" applyNumberFormat="1" applyFont="1" applyFill="1" applyBorder="1" applyAlignment="1">
      <alignment horizontal="center" shrinkToFit="1"/>
      <protection/>
    </xf>
    <xf numFmtId="49" fontId="2" fillId="0" borderId="12" xfId="21" applyNumberFormat="1" applyFont="1" applyFill="1" applyBorder="1" applyAlignment="1">
      <alignment horizontal="center" vertical="center" shrinkToFit="1"/>
      <protection/>
    </xf>
    <xf numFmtId="49" fontId="2" fillId="0" borderId="2" xfId="21" applyNumberFormat="1" applyFont="1" applyFill="1" applyBorder="1" applyAlignment="1">
      <alignment horizontal="center" vertical="center" shrinkToFit="1"/>
      <protection/>
    </xf>
    <xf numFmtId="49" fontId="2" fillId="0" borderId="13" xfId="21" applyNumberFormat="1" applyFont="1" applyFill="1" applyBorder="1" applyAlignment="1">
      <alignment horizontal="center" vertical="center" shrinkToFit="1"/>
      <protection/>
    </xf>
    <xf numFmtId="177" fontId="14" fillId="0" borderId="0" xfId="21" applyNumberFormat="1" applyFont="1" applyFill="1" applyBorder="1" applyAlignment="1">
      <alignment vertical="center"/>
      <protection/>
    </xf>
    <xf numFmtId="186" fontId="15" fillId="0" borderId="11" xfId="21" applyNumberFormat="1" applyFont="1" applyFill="1" applyBorder="1" applyAlignment="1">
      <alignment horizontal="right"/>
      <protection/>
    </xf>
    <xf numFmtId="186" fontId="15" fillId="0" borderId="18" xfId="21" applyNumberFormat="1" applyFont="1" applyFill="1" applyBorder="1" applyAlignment="1">
      <alignment horizontal="right"/>
      <protection/>
    </xf>
    <xf numFmtId="185" fontId="15" fillId="0" borderId="11" xfId="21" applyNumberFormat="1" applyFont="1" applyFill="1" applyBorder="1" applyAlignment="1">
      <alignment horizontal="right"/>
      <protection/>
    </xf>
    <xf numFmtId="193" fontId="8" fillId="0" borderId="1" xfId="21" applyNumberFormat="1" applyFont="1" applyFill="1" applyBorder="1" applyAlignment="1" quotePrefix="1">
      <alignment horizontal="right" vertical="center"/>
      <protection/>
    </xf>
    <xf numFmtId="191" fontId="8" fillId="0" borderId="11" xfId="21" applyNumberFormat="1" applyFont="1" applyFill="1" applyBorder="1" applyAlignment="1">
      <alignment horizontal="right" vertical="top"/>
      <protection/>
    </xf>
    <xf numFmtId="49" fontId="15" fillId="0" borderId="10" xfId="21" applyNumberFormat="1" applyFont="1" applyFill="1" applyBorder="1" applyAlignment="1">
      <alignment horizontal="center" vertical="center"/>
      <protection/>
    </xf>
    <xf numFmtId="49" fontId="15" fillId="0" borderId="13" xfId="21" applyNumberFormat="1" applyFont="1" applyFill="1" applyBorder="1" applyAlignment="1">
      <alignment horizontal="center" vertical="center"/>
      <protection/>
    </xf>
    <xf numFmtId="49" fontId="15" fillId="0" borderId="9" xfId="21" applyNumberFormat="1" applyFont="1" applyFill="1" applyBorder="1" applyAlignment="1">
      <alignment horizontal="center" vertical="center"/>
      <protection/>
    </xf>
    <xf numFmtId="49" fontId="15" fillId="0" borderId="5" xfId="21" applyNumberFormat="1" applyFont="1" applyFill="1" applyBorder="1" applyAlignment="1">
      <alignment horizontal="center" vertical="center"/>
      <protection/>
    </xf>
    <xf numFmtId="49" fontId="15" fillId="0" borderId="6" xfId="21" applyNumberFormat="1" applyFont="1" applyFill="1" applyBorder="1" applyAlignment="1">
      <alignment horizontal="center" vertical="center"/>
      <protection/>
    </xf>
    <xf numFmtId="49" fontId="15" fillId="0" borderId="3" xfId="21" applyNumberFormat="1" applyFont="1" applyFill="1" applyBorder="1" applyAlignment="1">
      <alignment horizontal="center" vertical="center"/>
      <protection/>
    </xf>
    <xf numFmtId="49" fontId="15" fillId="0" borderId="6" xfId="21" applyNumberFormat="1" applyFont="1" applyFill="1" applyBorder="1" applyAlignment="1">
      <alignment horizontal="center" vertical="center" wrapText="1"/>
      <protection/>
    </xf>
    <xf numFmtId="49" fontId="15" fillId="0" borderId="3" xfId="21" applyNumberFormat="1" applyFont="1" applyFill="1" applyBorder="1" applyAlignment="1">
      <alignment horizontal="center" vertical="center" wrapText="1"/>
      <protection/>
    </xf>
    <xf numFmtId="49" fontId="15" fillId="0" borderId="2" xfId="21" applyNumberFormat="1" applyFont="1" applyFill="1" applyBorder="1" applyAlignment="1">
      <alignment horizontal="center" vertical="center"/>
      <protection/>
    </xf>
    <xf numFmtId="49" fontId="15" fillId="0" borderId="17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Alignment="1">
      <alignment horizontal="left" vertical="center"/>
      <protection/>
    </xf>
    <xf numFmtId="49" fontId="15" fillId="0" borderId="2" xfId="21" applyNumberFormat="1" applyFont="1" applyFill="1" applyBorder="1" applyAlignment="1">
      <alignment horizontal="distributed"/>
      <protection/>
    </xf>
    <xf numFmtId="0" fontId="15" fillId="0" borderId="0" xfId="0" applyFont="1" applyFill="1" applyAlignment="1">
      <alignment horizontal="distributed"/>
    </xf>
    <xf numFmtId="49" fontId="15" fillId="0" borderId="5" xfId="21" applyNumberFormat="1" applyFont="1" applyFill="1" applyBorder="1" applyAlignment="1">
      <alignment horizontal="distributed" vertical="center"/>
      <protection/>
    </xf>
    <xf numFmtId="0" fontId="35" fillId="0" borderId="0" xfId="21" applyNumberFormat="1" applyFont="1" applyFill="1" applyBorder="1" applyAlignment="1">
      <alignment horizontal="center" vertical="center"/>
      <protection/>
    </xf>
    <xf numFmtId="49" fontId="15" fillId="0" borderId="1" xfId="21" applyNumberFormat="1" applyFont="1" applyFill="1" applyBorder="1" applyAlignment="1">
      <alignment horizontal="distributed" vertical="center"/>
      <protection/>
    </xf>
    <xf numFmtId="49" fontId="15" fillId="0" borderId="7" xfId="21" applyNumberFormat="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distributed" vertical="center"/>
      <protection/>
    </xf>
    <xf numFmtId="49" fontId="15" fillId="0" borderId="0" xfId="21" applyNumberFormat="1" applyFont="1" applyFill="1" applyBorder="1" applyAlignment="1">
      <alignment horizontal="distributed" vertical="top"/>
      <protection/>
    </xf>
    <xf numFmtId="49" fontId="15" fillId="0" borderId="1" xfId="22" applyNumberFormat="1" applyFont="1" applyFill="1" applyBorder="1" applyAlignment="1">
      <alignment horizontal="distributed"/>
      <protection/>
    </xf>
    <xf numFmtId="0" fontId="14" fillId="0" borderId="1" xfId="0" applyFont="1" applyFill="1" applyBorder="1" applyAlignment="1">
      <alignment horizontal="distributed"/>
    </xf>
    <xf numFmtId="49" fontId="7" fillId="0" borderId="0" xfId="21" applyNumberFormat="1" applyFont="1" applyFill="1" applyBorder="1" applyAlignment="1">
      <alignment horizontal="left" vertical="center"/>
      <protection/>
    </xf>
    <xf numFmtId="49" fontId="7" fillId="0" borderId="2" xfId="21" applyNumberFormat="1" applyFont="1" applyFill="1" applyBorder="1" applyAlignment="1">
      <alignment horizontal="left" vertical="center"/>
      <protection/>
    </xf>
    <xf numFmtId="49" fontId="35" fillId="0" borderId="0" xfId="21" applyNumberFormat="1" applyFont="1" applyFill="1" applyAlignment="1">
      <alignment horizontal="center" vertical="top"/>
      <protection/>
    </xf>
    <xf numFmtId="49" fontId="2" fillId="0" borderId="4" xfId="21" applyNumberFormat="1" applyFont="1" applyFill="1" applyBorder="1" applyAlignment="1">
      <alignment horizontal="center" vertical="center" shrinkToFit="1"/>
      <protection/>
    </xf>
    <xf numFmtId="49" fontId="2" fillId="0" borderId="3" xfId="21" applyNumberFormat="1" applyFont="1" applyFill="1" applyBorder="1" applyAlignment="1">
      <alignment horizontal="center" vertical="center" shrinkToFit="1"/>
      <protection/>
    </xf>
    <xf numFmtId="178" fontId="15" fillId="0" borderId="5" xfId="0" applyNumberFormat="1" applyFont="1" applyFill="1" applyBorder="1" applyAlignment="1">
      <alignment horizontal="center"/>
    </xf>
    <xf numFmtId="178" fontId="15" fillId="0" borderId="7" xfId="0" applyNumberFormat="1" applyFont="1" applyFill="1" applyBorder="1" applyAlignment="1">
      <alignment horizontal="center"/>
    </xf>
    <xf numFmtId="49" fontId="8" fillId="0" borderId="11" xfId="21" applyNumberFormat="1" applyFont="1" applyFill="1" applyBorder="1" applyAlignment="1">
      <alignment horizontal="left" vertical="top"/>
      <protection/>
    </xf>
    <xf numFmtId="49" fontId="15" fillId="0" borderId="0" xfId="21" applyNumberFormat="1" applyFont="1" applyFill="1" applyBorder="1" applyAlignment="1">
      <alignment horizontal="distributed" vertical="top" shrinkToFit="1"/>
      <protection/>
    </xf>
    <xf numFmtId="49" fontId="15" fillId="0" borderId="1" xfId="21" applyNumberFormat="1" applyFont="1" applyFill="1" applyBorder="1" applyAlignment="1">
      <alignment horizontal="distributed" vertical="top" shrinkToFit="1"/>
      <protection/>
    </xf>
    <xf numFmtId="49" fontId="15" fillId="0" borderId="0" xfId="21" applyNumberFormat="1" applyFont="1" applyFill="1" applyBorder="1" applyAlignment="1">
      <alignment horizontal="left" vertical="top" shrinkToFit="1"/>
      <protection/>
    </xf>
    <xf numFmtId="49" fontId="15" fillId="0" borderId="11" xfId="21" applyNumberFormat="1" applyFont="1" applyFill="1" applyBorder="1" applyAlignment="1">
      <alignment horizontal="distributed" vertical="top"/>
      <protection/>
    </xf>
    <xf numFmtId="178" fontId="21" fillId="0" borderId="0" xfId="21" applyNumberFormat="1" applyFont="1" applyFill="1" applyBorder="1" applyAlignment="1">
      <alignment horizontal="left" vertical="center"/>
      <protection/>
    </xf>
    <xf numFmtId="49" fontId="7" fillId="0" borderId="0" xfId="21" applyNumberFormat="1" applyFont="1" applyFill="1" applyBorder="1" applyAlignment="1">
      <alignment horizontal="center" vertical="top"/>
      <protection/>
    </xf>
    <xf numFmtId="189" fontId="2" fillId="0" borderId="13" xfId="21" applyNumberFormat="1" applyFont="1" applyFill="1" applyBorder="1" applyAlignment="1">
      <alignment horizontal="center" vertical="top"/>
      <protection/>
    </xf>
    <xf numFmtId="189" fontId="2" fillId="0" borderId="17" xfId="21" applyNumberFormat="1" applyFont="1" applyFill="1" applyBorder="1" applyAlignment="1">
      <alignment horizontal="center" vertical="top"/>
      <protection/>
    </xf>
    <xf numFmtId="189" fontId="7" fillId="0" borderId="13" xfId="21" applyNumberFormat="1" applyFont="1" applyFill="1" applyBorder="1" applyAlignment="1">
      <alignment horizontal="center" vertical="top" wrapText="1"/>
      <protection/>
    </xf>
    <xf numFmtId="189" fontId="7" fillId="0" borderId="1" xfId="21" applyNumberFormat="1" applyFont="1" applyFill="1" applyBorder="1" applyAlignment="1">
      <alignment horizontal="center" vertical="top" wrapText="1"/>
      <protection/>
    </xf>
    <xf numFmtId="189" fontId="16" fillId="0" borderId="16" xfId="21" applyNumberFormat="1" applyFont="1" applyFill="1" applyBorder="1" applyAlignment="1">
      <alignment horizontal="center" vertical="center" wrapText="1"/>
      <protection/>
    </xf>
    <xf numFmtId="189" fontId="16" fillId="0" borderId="17" xfId="21" applyNumberFormat="1" applyFont="1" applyFill="1" applyBorder="1" applyAlignment="1">
      <alignment horizontal="center" vertical="center" wrapText="1"/>
      <protection/>
    </xf>
    <xf numFmtId="178" fontId="7" fillId="0" borderId="13" xfId="21" applyNumberFormat="1" applyFont="1" applyFill="1" applyBorder="1" applyAlignment="1">
      <alignment horizontal="center" vertical="top"/>
      <protection/>
    </xf>
    <xf numFmtId="178" fontId="7" fillId="0" borderId="1" xfId="21" applyNumberFormat="1" applyFont="1" applyFill="1" applyBorder="1" applyAlignment="1">
      <alignment horizontal="center" vertical="top"/>
      <protection/>
    </xf>
    <xf numFmtId="184" fontId="7" fillId="0" borderId="6" xfId="21" applyNumberFormat="1" applyFont="1" applyFill="1" applyBorder="1" applyAlignment="1">
      <alignment horizontal="center" vertical="center" wrapText="1"/>
      <protection/>
    </xf>
    <xf numFmtId="184" fontId="7" fillId="0" borderId="4" xfId="21" applyNumberFormat="1" applyFont="1" applyFill="1" applyBorder="1" applyAlignment="1">
      <alignment horizontal="center" vertical="center" wrapText="1"/>
      <protection/>
    </xf>
    <xf numFmtId="184" fontId="7" fillId="0" borderId="3" xfId="21" applyNumberFormat="1" applyFont="1" applyFill="1" applyBorder="1" applyAlignment="1">
      <alignment horizontal="center" vertical="center" wrapText="1"/>
      <protection/>
    </xf>
    <xf numFmtId="178" fontId="7" fillId="0" borderId="6" xfId="21" applyNumberFormat="1" applyFont="1" applyFill="1" applyBorder="1" applyAlignment="1">
      <alignment horizontal="center" vertical="center" shrinkToFit="1"/>
      <protection/>
    </xf>
    <xf numFmtId="178" fontId="7" fillId="0" borderId="3" xfId="21" applyNumberFormat="1" applyFont="1" applyFill="1" applyBorder="1" applyAlignment="1">
      <alignment horizontal="center" vertical="center" shrinkToFit="1"/>
      <protection/>
    </xf>
    <xf numFmtId="178" fontId="7" fillId="0" borderId="11" xfId="21" applyNumberFormat="1" applyFont="1" applyFill="1" applyBorder="1" applyAlignment="1">
      <alignment horizontal="center" vertical="center" shrinkToFit="1"/>
      <protection/>
    </xf>
    <xf numFmtId="178" fontId="7" fillId="0" borderId="1" xfId="21" applyNumberFormat="1" applyFont="1" applyFill="1" applyBorder="1" applyAlignment="1">
      <alignment horizontal="center" vertical="center" shrinkToFit="1"/>
      <protection/>
    </xf>
    <xf numFmtId="189" fontId="7" fillId="0" borderId="6" xfId="21" applyNumberFormat="1" applyFont="1" applyFill="1" applyBorder="1" applyAlignment="1">
      <alignment horizontal="center" vertical="center" shrinkToFit="1"/>
      <protection/>
    </xf>
    <xf numFmtId="189" fontId="7" fillId="0" borderId="3" xfId="21" applyNumberFormat="1" applyFont="1" applyFill="1" applyBorder="1" applyAlignment="1">
      <alignment horizontal="center" vertical="center" shrinkToFit="1"/>
      <protection/>
    </xf>
    <xf numFmtId="178" fontId="35" fillId="0" borderId="0" xfId="21" applyNumberFormat="1" applyFont="1" applyFill="1" applyBorder="1" applyAlignment="1">
      <alignment horizontal="left" vertical="center"/>
      <protection/>
    </xf>
    <xf numFmtId="189" fontId="7" fillId="0" borderId="10" xfId="21" applyNumberFormat="1" applyFont="1" applyFill="1" applyBorder="1" applyAlignment="1">
      <alignment horizontal="center" vertical="center" shrinkToFit="1"/>
      <protection/>
    </xf>
    <xf numFmtId="189" fontId="7" fillId="0" borderId="13" xfId="21" applyNumberFormat="1" applyFont="1" applyFill="1" applyBorder="1" applyAlignment="1">
      <alignment horizontal="center" vertical="center" shrinkToFit="1"/>
      <protection/>
    </xf>
    <xf numFmtId="0" fontId="35" fillId="0" borderId="0" xfId="21" applyNumberFormat="1" applyFont="1" applyFill="1" applyBorder="1" applyAlignment="1">
      <alignment horizontal="center" vertical="center" wrapText="1"/>
      <protection/>
    </xf>
    <xf numFmtId="49" fontId="8" fillId="0" borderId="13" xfId="21" applyNumberFormat="1" applyFont="1" applyFill="1" applyBorder="1" applyAlignment="1">
      <alignment horizontal="center" vertical="center" shrinkToFit="1"/>
      <protection/>
    </xf>
    <xf numFmtId="49" fontId="8" fillId="0" borderId="1" xfId="21" applyNumberFormat="1" applyFont="1" applyFill="1" applyBorder="1" applyAlignment="1">
      <alignment horizontal="center" vertical="center" shrinkToFit="1"/>
      <protection/>
    </xf>
    <xf numFmtId="49" fontId="8" fillId="0" borderId="10" xfId="21" applyNumberFormat="1" applyFont="1" applyFill="1" applyBorder="1" applyAlignment="1">
      <alignment horizontal="center" shrinkToFit="1"/>
      <protection/>
    </xf>
    <xf numFmtId="49" fontId="8" fillId="0" borderId="11" xfId="21" applyNumberFormat="1" applyFont="1" applyFill="1" applyBorder="1" applyAlignment="1">
      <alignment horizontal="center" shrinkToFit="1"/>
      <protection/>
    </xf>
    <xf numFmtId="49" fontId="35" fillId="0" borderId="0" xfId="21" applyNumberFormat="1" applyFont="1" applyFill="1" applyAlignment="1">
      <alignment horizontal="center" vertical="center"/>
      <protection/>
    </xf>
    <xf numFmtId="49" fontId="15" fillId="0" borderId="11" xfId="21" applyNumberFormat="1" applyFont="1" applyFill="1" applyBorder="1" applyAlignment="1">
      <alignment horizontal="center"/>
      <protection/>
    </xf>
    <xf numFmtId="49" fontId="15" fillId="0" borderId="16" xfId="21" applyNumberFormat="1" applyFont="1" applyFill="1" applyBorder="1" applyAlignment="1">
      <alignment horizontal="center"/>
      <protection/>
    </xf>
    <xf numFmtId="49" fontId="15" fillId="0" borderId="1" xfId="21" applyNumberFormat="1" applyFont="1" applyFill="1" applyBorder="1" applyAlignment="1">
      <alignment horizontal="center" vertical="center"/>
      <protection/>
    </xf>
    <xf numFmtId="49" fontId="8" fillId="0" borderId="16" xfId="21" applyNumberFormat="1" applyFont="1" applyFill="1" applyBorder="1" applyAlignment="1">
      <alignment horizontal="center" shrinkToFit="1"/>
      <protection/>
    </xf>
    <xf numFmtId="49" fontId="8" fillId="0" borderId="12" xfId="21" applyNumberFormat="1" applyFont="1" applyFill="1" applyBorder="1" applyAlignment="1">
      <alignment horizontal="center" vertical="center" shrinkToFit="1"/>
      <protection/>
    </xf>
    <xf numFmtId="49" fontId="8" fillId="0" borderId="2" xfId="21" applyNumberFormat="1" applyFont="1" applyFill="1" applyBorder="1" applyAlignment="1">
      <alignment horizontal="center" vertical="center" shrinkToFit="1"/>
      <protection/>
    </xf>
    <xf numFmtId="49" fontId="15" fillId="0" borderId="1" xfId="21" applyNumberFormat="1" applyFont="1" applyFill="1" applyBorder="1" applyAlignment="1">
      <alignment horizontal="distributed" vertical="top"/>
      <protection/>
    </xf>
    <xf numFmtId="49" fontId="7" fillId="0" borderId="12" xfId="21" applyNumberFormat="1" applyFont="1" applyFill="1" applyBorder="1" applyAlignment="1">
      <alignment horizontal="center" vertical="top"/>
      <protection/>
    </xf>
    <xf numFmtId="49" fontId="7" fillId="0" borderId="13" xfId="21" applyNumberFormat="1" applyFont="1" applyFill="1" applyBorder="1" applyAlignment="1">
      <alignment horizontal="center" vertical="top"/>
      <protection/>
    </xf>
    <xf numFmtId="49" fontId="7" fillId="0" borderId="1" xfId="21" applyNumberFormat="1" applyFont="1" applyFill="1" applyBorder="1" applyAlignment="1">
      <alignment horizontal="distributed" vertical="top"/>
      <protection/>
    </xf>
    <xf numFmtId="0" fontId="0" fillId="0" borderId="1" xfId="0" applyFont="1" applyFill="1" applyBorder="1" applyAlignment="1">
      <alignment horizontal="distributed" vertical="top"/>
    </xf>
    <xf numFmtId="49" fontId="7" fillId="0" borderId="4" xfId="21" applyNumberFormat="1" applyFont="1" applyFill="1" applyBorder="1" applyAlignment="1">
      <alignment horizontal="center" vertical="top"/>
      <protection/>
    </xf>
    <xf numFmtId="49" fontId="7" fillId="0" borderId="11" xfId="21" applyNumberFormat="1" applyFont="1" applyFill="1" applyBorder="1" applyAlignment="1">
      <alignment horizontal="center"/>
      <protection/>
    </xf>
    <xf numFmtId="49" fontId="7" fillId="0" borderId="2" xfId="21" applyNumberFormat="1" applyFont="1" applyFill="1" applyBorder="1" applyAlignment="1">
      <alignment horizontal="center" vertical="top"/>
      <protection/>
    </xf>
    <xf numFmtId="49" fontId="7" fillId="0" borderId="9" xfId="21" applyNumberFormat="1" applyFont="1" applyFill="1" applyBorder="1" applyAlignment="1">
      <alignment horizontal="center" vertical="center"/>
      <protection/>
    </xf>
    <xf numFmtId="49" fontId="7" fillId="0" borderId="5" xfId="21" applyNumberFormat="1" applyFont="1" applyFill="1" applyBorder="1" applyAlignment="1">
      <alignment horizontal="center" vertical="center"/>
      <protection/>
    </xf>
    <xf numFmtId="49" fontId="7" fillId="0" borderId="7" xfId="21" applyNumberFormat="1" applyFont="1" applyFill="1" applyBorder="1" applyAlignment="1">
      <alignment horizontal="center" vertical="center"/>
      <protection/>
    </xf>
    <xf numFmtId="49" fontId="16" fillId="0" borderId="12" xfId="21" applyNumberFormat="1" applyFont="1" applyFill="1" applyBorder="1" applyAlignment="1">
      <alignment horizontal="center" vertical="center" wrapText="1"/>
      <protection/>
    </xf>
    <xf numFmtId="49" fontId="16" fillId="0" borderId="2" xfId="21" applyNumberFormat="1" applyFont="1" applyFill="1" applyBorder="1" applyAlignment="1">
      <alignment horizontal="center" vertical="center" wrapText="1"/>
      <protection/>
    </xf>
    <xf numFmtId="49" fontId="16" fillId="0" borderId="12" xfId="21" applyNumberFormat="1" applyFont="1" applyFill="1" applyBorder="1" applyAlignment="1">
      <alignment horizontal="center" vertical="center"/>
      <protection/>
    </xf>
    <xf numFmtId="49" fontId="16" fillId="0" borderId="2" xfId="21" applyNumberFormat="1" applyFont="1" applyFill="1" applyBorder="1" applyAlignment="1">
      <alignment horizontal="center" vertical="center"/>
      <protection/>
    </xf>
    <xf numFmtId="2" fontId="16" fillId="0" borderId="12" xfId="21" applyNumberFormat="1" applyFont="1" applyFill="1" applyBorder="1" applyAlignment="1">
      <alignment horizontal="center" vertical="center" wrapText="1"/>
      <protection/>
    </xf>
    <xf numFmtId="2" fontId="16" fillId="0" borderId="2" xfId="21" applyNumberFormat="1" applyFont="1" applyFill="1" applyBorder="1" applyAlignment="1">
      <alignment horizontal="center" vertical="center" wrapText="1"/>
      <protection/>
    </xf>
    <xf numFmtId="2" fontId="16" fillId="0" borderId="12" xfId="21" applyNumberFormat="1" applyFont="1" applyFill="1" applyBorder="1" applyAlignment="1">
      <alignment horizontal="center" vertical="center"/>
      <protection/>
    </xf>
    <xf numFmtId="2" fontId="16" fillId="0" borderId="2" xfId="21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distributed" vertical="top"/>
    </xf>
    <xf numFmtId="49" fontId="2" fillId="0" borderId="4" xfId="21" applyNumberFormat="1" applyFont="1" applyFill="1" applyBorder="1" applyAlignment="1">
      <alignment horizontal="center" vertical="center"/>
      <protection/>
    </xf>
    <xf numFmtId="2" fontId="7" fillId="0" borderId="10" xfId="21" applyNumberFormat="1" applyFont="1" applyFill="1" applyBorder="1" applyAlignment="1">
      <alignment horizontal="center" vertical="top"/>
      <protection/>
    </xf>
    <xf numFmtId="2" fontId="7" fillId="0" borderId="16" xfId="21" applyNumberFormat="1" applyFont="1" applyFill="1" applyBorder="1" applyAlignment="1">
      <alignment horizontal="center" vertical="top"/>
      <protection/>
    </xf>
    <xf numFmtId="49" fontId="7" fillId="0" borderId="10" xfId="21" applyNumberFormat="1" applyFont="1" applyFill="1" applyBorder="1" applyAlignment="1">
      <alignment horizontal="center" vertical="top"/>
      <protection/>
    </xf>
    <xf numFmtId="49" fontId="7" fillId="0" borderId="11" xfId="21" applyNumberFormat="1" applyFont="1" applyFill="1" applyBorder="1" applyAlignment="1">
      <alignment horizontal="center" vertical="top"/>
      <protection/>
    </xf>
    <xf numFmtId="49" fontId="16" fillId="0" borderId="0" xfId="21" applyNumberFormat="1" applyFont="1" applyFill="1" applyBorder="1" applyAlignment="1">
      <alignment horizontal="center" vertical="center" wrapText="1"/>
      <protection/>
    </xf>
    <xf numFmtId="49" fontId="16" fillId="0" borderId="0" xfId="21" applyNumberFormat="1" applyFont="1" applyFill="1" applyBorder="1" applyAlignment="1">
      <alignment horizontal="center" vertical="center"/>
      <protection/>
    </xf>
    <xf numFmtId="49" fontId="2" fillId="0" borderId="0" xfId="21" applyNumberFormat="1" applyFont="1" applyFill="1" applyAlignment="1">
      <alignment horizontal="center" vertical="top"/>
      <protection/>
    </xf>
    <xf numFmtId="0" fontId="17" fillId="0" borderId="0" xfId="0" applyFont="1" applyFill="1" applyAlignment="1">
      <alignment horizontal="center"/>
    </xf>
    <xf numFmtId="49" fontId="2" fillId="0" borderId="0" xfId="21" applyNumberFormat="1" applyFont="1" applyFill="1" applyBorder="1" applyAlignment="1">
      <alignment horizontal="center" vertical="center"/>
      <protection/>
    </xf>
    <xf numFmtId="49" fontId="18" fillId="0" borderId="6" xfId="21" applyNumberFormat="1" applyFont="1" applyFill="1" applyBorder="1" applyAlignment="1">
      <alignment horizontal="center" vertical="center"/>
      <protection/>
    </xf>
    <xf numFmtId="49" fontId="18" fillId="0" borderId="3" xfId="21" applyNumberFormat="1" applyFont="1" applyFill="1" applyBorder="1" applyAlignment="1">
      <alignment horizontal="center" vertical="center"/>
      <protection/>
    </xf>
    <xf numFmtId="49" fontId="18" fillId="0" borderId="10" xfId="21" applyNumberFormat="1" applyFont="1" applyFill="1" applyBorder="1" applyAlignment="1">
      <alignment horizontal="center" vertical="center"/>
      <protection/>
    </xf>
    <xf numFmtId="49" fontId="18" fillId="0" borderId="13" xfId="21" applyNumberFormat="1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49" fontId="18" fillId="0" borderId="6" xfId="21" applyNumberFormat="1" applyFont="1" applyFill="1" applyBorder="1" applyAlignment="1">
      <alignment horizontal="center" vertical="center" wrapText="1"/>
      <protection/>
    </xf>
    <xf numFmtId="49" fontId="18" fillId="0" borderId="3" xfId="21" applyNumberFormat="1" applyFont="1" applyFill="1" applyBorder="1" applyAlignment="1">
      <alignment horizontal="center" vertical="center" wrapText="1"/>
      <protection/>
    </xf>
    <xf numFmtId="0" fontId="35" fillId="0" borderId="0" xfId="21" applyNumberFormat="1" applyFont="1" applyFill="1" applyBorder="1" applyAlignment="1">
      <alignment horizontal="center" vertical="top"/>
      <protection/>
    </xf>
    <xf numFmtId="49" fontId="15" fillId="0" borderId="0" xfId="21" applyNumberFormat="1" applyFont="1" applyFill="1" applyBorder="1" applyAlignment="1">
      <alignment horizontal="center" vertical="top"/>
      <protection/>
    </xf>
    <xf numFmtId="180" fontId="15" fillId="0" borderId="9" xfId="21" applyNumberFormat="1" applyFont="1" applyFill="1" applyBorder="1" applyAlignment="1">
      <alignment horizontal="center" vertical="center"/>
      <protection/>
    </xf>
    <xf numFmtId="180" fontId="15" fillId="0" borderId="5" xfId="21" applyNumberFormat="1" applyFont="1" applyFill="1" applyBorder="1" applyAlignment="1">
      <alignment horizontal="center" vertical="center"/>
      <protection/>
    </xf>
    <xf numFmtId="180" fontId="15" fillId="0" borderId="7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49" fontId="15" fillId="0" borderId="0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tabSelected="1" workbookViewId="0" topLeftCell="A1">
      <selection activeCell="B1" sqref="B1"/>
    </sheetView>
  </sheetViews>
  <sheetFormatPr defaultColWidth="9.875" defaultRowHeight="14.25" customHeight="1"/>
  <cols>
    <col min="1" max="1" width="0.2421875" style="23" customWidth="1"/>
    <col min="2" max="2" width="1.625" style="23" customWidth="1"/>
    <col min="3" max="3" width="1.12109375" style="23" customWidth="1"/>
    <col min="4" max="4" width="18.50390625" style="23" customWidth="1"/>
    <col min="5" max="5" width="10.75390625" style="23" customWidth="1"/>
    <col min="6" max="6" width="9.625" style="23" customWidth="1"/>
    <col min="7" max="8" width="8.50390625" style="23" customWidth="1"/>
    <col min="9" max="10" width="8.125" style="23" customWidth="1"/>
    <col min="11" max="11" width="9.625" style="23" customWidth="1"/>
    <col min="12" max="13" width="8.50390625" style="23" customWidth="1"/>
    <col min="14" max="15" width="8.125" style="23" customWidth="1"/>
    <col min="16" max="19" width="10.75390625" style="23" customWidth="1"/>
    <col min="20" max="29" width="9.375" style="23" customWidth="1"/>
    <col min="30" max="16384" width="9.875" style="23" customWidth="1"/>
  </cols>
  <sheetData>
    <row r="1" spans="1:49" s="465" customFormat="1" ht="27" customHeight="1">
      <c r="A1" s="423"/>
      <c r="B1" s="413" t="s">
        <v>74</v>
      </c>
      <c r="C1" s="469"/>
      <c r="D1" s="469"/>
      <c r="E1" s="464"/>
      <c r="F1" s="469"/>
      <c r="G1" s="470"/>
      <c r="H1" s="470"/>
      <c r="I1" s="471"/>
      <c r="J1" s="471"/>
      <c r="K1" s="464"/>
      <c r="L1" s="471"/>
      <c r="M1" s="471"/>
      <c r="N1" s="471"/>
      <c r="O1" s="471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</row>
    <row r="2" spans="1:49" s="59" customFormat="1" ht="13.5" customHeight="1">
      <c r="A2" s="57"/>
      <c r="B2" s="57"/>
      <c r="C2" s="60"/>
      <c r="D2" s="60"/>
      <c r="E2" s="60"/>
      <c r="F2" s="60"/>
      <c r="G2" s="52"/>
      <c r="H2" s="52"/>
      <c r="I2" s="52"/>
      <c r="J2" s="52"/>
      <c r="K2" s="60"/>
      <c r="L2" s="52"/>
      <c r="M2" s="52"/>
      <c r="N2" s="52"/>
      <c r="O2" s="52"/>
      <c r="P2" s="61"/>
      <c r="Q2" s="61"/>
      <c r="R2" s="61"/>
      <c r="S2" s="61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15" s="59" customFormat="1" ht="15.75" customHeight="1">
      <c r="A3" s="57"/>
      <c r="B3" s="179"/>
      <c r="C3" s="179"/>
      <c r="D3" s="401" t="s">
        <v>340</v>
      </c>
      <c r="E3" s="63"/>
      <c r="F3" s="514" t="s">
        <v>151</v>
      </c>
      <c r="G3" s="515"/>
      <c r="H3" s="515"/>
      <c r="I3" s="515"/>
      <c r="J3" s="515"/>
      <c r="K3" s="514" t="s">
        <v>152</v>
      </c>
      <c r="L3" s="515"/>
      <c r="M3" s="515"/>
      <c r="N3" s="515"/>
      <c r="O3" s="515"/>
    </row>
    <row r="4" spans="1:15" s="59" customFormat="1" ht="12" customHeight="1">
      <c r="A4" s="57"/>
      <c r="B4" s="62"/>
      <c r="C4" s="62"/>
      <c r="D4" s="520" t="s">
        <v>339</v>
      </c>
      <c r="E4" s="64" t="s">
        <v>0</v>
      </c>
      <c r="F4" s="518" t="s">
        <v>337</v>
      </c>
      <c r="G4" s="516" t="s">
        <v>153</v>
      </c>
      <c r="H4" s="516" t="s">
        <v>154</v>
      </c>
      <c r="I4" s="516" t="s">
        <v>155</v>
      </c>
      <c r="J4" s="516" t="s">
        <v>156</v>
      </c>
      <c r="K4" s="518" t="s">
        <v>338</v>
      </c>
      <c r="L4" s="516" t="s">
        <v>153</v>
      </c>
      <c r="M4" s="516" t="s">
        <v>154</v>
      </c>
      <c r="N4" s="516" t="s">
        <v>155</v>
      </c>
      <c r="O4" s="512" t="s">
        <v>156</v>
      </c>
    </row>
    <row r="5" spans="1:15" s="59" customFormat="1" ht="17.25" customHeight="1">
      <c r="A5" s="57"/>
      <c r="B5" s="66"/>
      <c r="C5" s="66"/>
      <c r="D5" s="521"/>
      <c r="E5" s="53"/>
      <c r="F5" s="519"/>
      <c r="G5" s="517"/>
      <c r="H5" s="517"/>
      <c r="I5" s="517"/>
      <c r="J5" s="517"/>
      <c r="K5" s="519"/>
      <c r="L5" s="517"/>
      <c r="M5" s="517"/>
      <c r="N5" s="517"/>
      <c r="O5" s="513"/>
    </row>
    <row r="6" spans="1:16" s="59" customFormat="1" ht="12" customHeight="1">
      <c r="A6" s="57"/>
      <c r="B6" s="62"/>
      <c r="C6" s="62"/>
      <c r="D6" s="68"/>
      <c r="E6" s="65"/>
      <c r="F6" s="69"/>
      <c r="G6" s="70"/>
      <c r="H6" s="70"/>
      <c r="I6" s="70"/>
      <c r="J6" s="54"/>
      <c r="K6" s="71"/>
      <c r="L6" s="54"/>
      <c r="M6" s="54"/>
      <c r="N6" s="54"/>
      <c r="O6" s="54"/>
      <c r="P6" s="57"/>
    </row>
    <row r="7" spans="1:22" s="78" customFormat="1" ht="18" customHeight="1">
      <c r="A7" s="72"/>
      <c r="B7" s="73"/>
      <c r="C7" s="68" t="s">
        <v>157</v>
      </c>
      <c r="D7" s="74"/>
      <c r="E7" s="75">
        <f>SUM(E8:E26)</f>
        <v>96606</v>
      </c>
      <c r="F7" s="506">
        <f aca="true" t="shared" si="0" ref="F7:O7">SUM(F8:F26)</f>
        <v>47213</v>
      </c>
      <c r="G7" s="506">
        <f t="shared" si="0"/>
        <v>18258</v>
      </c>
      <c r="H7" s="506">
        <f t="shared" si="0"/>
        <v>27039</v>
      </c>
      <c r="I7" s="506">
        <f t="shared" si="0"/>
        <v>1077</v>
      </c>
      <c r="J7" s="506">
        <f t="shared" si="0"/>
        <v>803</v>
      </c>
      <c r="K7" s="506">
        <f t="shared" si="0"/>
        <v>49393</v>
      </c>
      <c r="L7" s="506">
        <f t="shared" si="0"/>
        <v>15610</v>
      </c>
      <c r="M7" s="506">
        <f t="shared" si="0"/>
        <v>27293</v>
      </c>
      <c r="N7" s="506">
        <f t="shared" si="0"/>
        <v>4896</v>
      </c>
      <c r="O7" s="506">
        <f t="shared" si="0"/>
        <v>1546</v>
      </c>
      <c r="P7" s="72"/>
      <c r="Q7" s="72"/>
      <c r="R7" s="72"/>
      <c r="S7" s="72"/>
      <c r="T7" s="72"/>
      <c r="U7" s="72"/>
      <c r="V7" s="72"/>
    </row>
    <row r="8" spans="1:22" s="78" customFormat="1" ht="18" customHeight="1">
      <c r="A8" s="72"/>
      <c r="B8" s="68"/>
      <c r="C8" s="68"/>
      <c r="D8" s="74" t="s">
        <v>3</v>
      </c>
      <c r="E8" s="75">
        <f>F8+K8</f>
        <v>14994</v>
      </c>
      <c r="F8" s="76">
        <f>SUM(G8:J8)</f>
        <v>7668</v>
      </c>
      <c r="G8" s="55">
        <v>7668</v>
      </c>
      <c r="H8" s="55" t="s">
        <v>4</v>
      </c>
      <c r="I8" s="77" t="s">
        <v>4</v>
      </c>
      <c r="J8" s="77" t="s">
        <v>4</v>
      </c>
      <c r="K8" s="76">
        <v>7326</v>
      </c>
      <c r="L8" s="55">
        <v>7326</v>
      </c>
      <c r="M8" s="55" t="s">
        <v>4</v>
      </c>
      <c r="N8" s="77" t="s">
        <v>4</v>
      </c>
      <c r="O8" s="77" t="s">
        <v>4</v>
      </c>
      <c r="P8" s="72"/>
      <c r="Q8" s="72"/>
      <c r="R8" s="72"/>
      <c r="S8" s="72"/>
      <c r="T8" s="72"/>
      <c r="U8" s="72"/>
      <c r="V8" s="72"/>
    </row>
    <row r="9" spans="1:22" s="59" customFormat="1" ht="18" customHeight="1">
      <c r="A9" s="57"/>
      <c r="B9" s="79"/>
      <c r="C9" s="80"/>
      <c r="D9" s="74" t="s">
        <v>5</v>
      </c>
      <c r="E9" s="75">
        <f aca="true" t="shared" si="1" ref="E9:E26">F9+K9</f>
        <v>5618</v>
      </c>
      <c r="F9" s="76">
        <v>2836</v>
      </c>
      <c r="G9" s="55">
        <v>2831</v>
      </c>
      <c r="H9" s="55">
        <v>5</v>
      </c>
      <c r="I9" s="77" t="s">
        <v>4</v>
      </c>
      <c r="J9" s="77" t="s">
        <v>4</v>
      </c>
      <c r="K9" s="76">
        <v>2782</v>
      </c>
      <c r="L9" s="55">
        <v>2764</v>
      </c>
      <c r="M9" s="55">
        <v>18</v>
      </c>
      <c r="N9" s="77" t="s">
        <v>4</v>
      </c>
      <c r="O9" s="77" t="s">
        <v>4</v>
      </c>
      <c r="P9" s="57"/>
      <c r="Q9" s="57"/>
      <c r="R9" s="57"/>
      <c r="S9" s="57"/>
      <c r="T9" s="57"/>
      <c r="U9" s="57"/>
      <c r="V9" s="57"/>
    </row>
    <row r="10" spans="1:22" s="59" customFormat="1" ht="18" customHeight="1">
      <c r="A10" s="57"/>
      <c r="B10" s="79"/>
      <c r="C10" s="80"/>
      <c r="D10" s="74" t="s">
        <v>58</v>
      </c>
      <c r="E10" s="75">
        <f t="shared" si="1"/>
        <v>4728</v>
      </c>
      <c r="F10" s="76">
        <v>2345</v>
      </c>
      <c r="G10" s="55">
        <v>2147</v>
      </c>
      <c r="H10" s="55">
        <v>192</v>
      </c>
      <c r="I10" s="77" t="s">
        <v>4</v>
      </c>
      <c r="J10" s="77">
        <v>6</v>
      </c>
      <c r="K10" s="76">
        <v>2383</v>
      </c>
      <c r="L10" s="55">
        <v>2050</v>
      </c>
      <c r="M10" s="55">
        <v>309</v>
      </c>
      <c r="N10" s="77" t="s">
        <v>4</v>
      </c>
      <c r="O10" s="77">
        <v>24</v>
      </c>
      <c r="P10" s="57"/>
      <c r="Q10" s="57"/>
      <c r="R10" s="57"/>
      <c r="S10" s="57"/>
      <c r="T10" s="57"/>
      <c r="U10" s="57"/>
      <c r="V10" s="57"/>
    </row>
    <row r="11" spans="1:22" s="59" customFormat="1" ht="18" customHeight="1">
      <c r="A11" s="57"/>
      <c r="B11" s="79"/>
      <c r="C11" s="80"/>
      <c r="D11" s="74" t="s">
        <v>59</v>
      </c>
      <c r="E11" s="75">
        <f t="shared" si="1"/>
        <v>5841</v>
      </c>
      <c r="F11" s="76">
        <v>2865</v>
      </c>
      <c r="G11" s="55">
        <v>1804</v>
      </c>
      <c r="H11" s="55">
        <v>1034</v>
      </c>
      <c r="I11" s="77">
        <v>1</v>
      </c>
      <c r="J11" s="77">
        <v>26</v>
      </c>
      <c r="K11" s="76">
        <v>2976</v>
      </c>
      <c r="L11" s="55">
        <v>1564</v>
      </c>
      <c r="M11" s="55">
        <v>1311</v>
      </c>
      <c r="N11" s="77">
        <v>3</v>
      </c>
      <c r="O11" s="77">
        <v>97</v>
      </c>
      <c r="P11" s="57"/>
      <c r="Q11" s="57"/>
      <c r="R11" s="57"/>
      <c r="S11" s="57"/>
      <c r="T11" s="57"/>
      <c r="U11" s="57"/>
      <c r="V11" s="57"/>
    </row>
    <row r="12" spans="1:22" s="59" customFormat="1" ht="18" customHeight="1">
      <c r="A12" s="57"/>
      <c r="B12" s="79"/>
      <c r="C12" s="80"/>
      <c r="D12" s="74" t="s">
        <v>60</v>
      </c>
      <c r="E12" s="75">
        <f t="shared" si="1"/>
        <v>6944</v>
      </c>
      <c r="F12" s="76">
        <v>3431</v>
      </c>
      <c r="G12" s="55">
        <v>1365</v>
      </c>
      <c r="H12" s="55">
        <v>2003</v>
      </c>
      <c r="I12" s="77">
        <v>2</v>
      </c>
      <c r="J12" s="77">
        <v>61</v>
      </c>
      <c r="K12" s="76">
        <v>3513</v>
      </c>
      <c r="L12" s="55">
        <v>877</v>
      </c>
      <c r="M12" s="55">
        <v>2441</v>
      </c>
      <c r="N12" s="77">
        <v>3</v>
      </c>
      <c r="O12" s="77">
        <v>189</v>
      </c>
      <c r="P12" s="57"/>
      <c r="Q12" s="57"/>
      <c r="R12" s="57"/>
      <c r="S12" s="57"/>
      <c r="T12" s="57"/>
      <c r="U12" s="57"/>
      <c r="V12" s="57"/>
    </row>
    <row r="13" spans="1:22" s="59" customFormat="1" ht="18" customHeight="1">
      <c r="A13" s="57"/>
      <c r="B13" s="79"/>
      <c r="C13" s="80"/>
      <c r="D13" s="74" t="s">
        <v>61</v>
      </c>
      <c r="E13" s="75">
        <f t="shared" si="1"/>
        <v>6200</v>
      </c>
      <c r="F13" s="76">
        <v>3049</v>
      </c>
      <c r="G13" s="55">
        <v>812</v>
      </c>
      <c r="H13" s="55">
        <v>2124</v>
      </c>
      <c r="I13" s="77">
        <v>3</v>
      </c>
      <c r="J13" s="77">
        <v>101</v>
      </c>
      <c r="K13" s="76">
        <v>3151</v>
      </c>
      <c r="L13" s="55">
        <v>394</v>
      </c>
      <c r="M13" s="55">
        <v>2514</v>
      </c>
      <c r="N13" s="77">
        <v>13</v>
      </c>
      <c r="O13" s="77">
        <v>222</v>
      </c>
      <c r="P13" s="57"/>
      <c r="Q13" s="57"/>
      <c r="R13" s="57"/>
      <c r="S13" s="57"/>
      <c r="T13" s="57"/>
      <c r="U13" s="57"/>
      <c r="V13" s="57"/>
    </row>
    <row r="14" spans="1:22" s="59" customFormat="1" ht="18" customHeight="1">
      <c r="A14" s="57"/>
      <c r="B14" s="79"/>
      <c r="C14" s="80"/>
      <c r="D14" s="74" t="s">
        <v>62</v>
      </c>
      <c r="E14" s="75">
        <f t="shared" si="1"/>
        <v>5963</v>
      </c>
      <c r="F14" s="76">
        <v>2930</v>
      </c>
      <c r="G14" s="55">
        <v>529</v>
      </c>
      <c r="H14" s="55">
        <v>2258</v>
      </c>
      <c r="I14" s="77">
        <v>11</v>
      </c>
      <c r="J14" s="77">
        <v>124</v>
      </c>
      <c r="K14" s="76">
        <v>3033</v>
      </c>
      <c r="L14" s="55">
        <v>205</v>
      </c>
      <c r="M14" s="55">
        <v>2580</v>
      </c>
      <c r="N14" s="77">
        <v>27</v>
      </c>
      <c r="O14" s="77">
        <v>217</v>
      </c>
      <c r="P14" s="57"/>
      <c r="Q14" s="57"/>
      <c r="R14" s="57"/>
      <c r="S14" s="57"/>
      <c r="T14" s="57"/>
      <c r="U14" s="57"/>
      <c r="V14" s="57"/>
    </row>
    <row r="15" spans="1:22" s="59" customFormat="1" ht="18" customHeight="1">
      <c r="A15" s="57"/>
      <c r="B15" s="79"/>
      <c r="C15" s="80"/>
      <c r="D15" s="74" t="s">
        <v>63</v>
      </c>
      <c r="E15" s="75">
        <f t="shared" si="1"/>
        <v>6450</v>
      </c>
      <c r="F15" s="76">
        <v>3211</v>
      </c>
      <c r="G15" s="55">
        <v>431</v>
      </c>
      <c r="H15" s="55">
        <v>2631</v>
      </c>
      <c r="I15" s="77">
        <v>24</v>
      </c>
      <c r="J15" s="77">
        <v>120</v>
      </c>
      <c r="K15" s="76">
        <v>3239</v>
      </c>
      <c r="L15" s="55">
        <v>131</v>
      </c>
      <c r="M15" s="55">
        <v>2873</v>
      </c>
      <c r="N15" s="77">
        <v>60</v>
      </c>
      <c r="O15" s="77">
        <v>170</v>
      </c>
      <c r="P15" s="57"/>
      <c r="Q15" s="57"/>
      <c r="R15" s="57"/>
      <c r="S15" s="57"/>
      <c r="T15" s="57"/>
      <c r="U15" s="57"/>
      <c r="V15" s="57"/>
    </row>
    <row r="16" spans="1:22" s="59" customFormat="1" ht="18" customHeight="1">
      <c r="A16" s="57"/>
      <c r="B16" s="79"/>
      <c r="C16" s="80"/>
      <c r="D16" s="74" t="s">
        <v>64</v>
      </c>
      <c r="E16" s="75">
        <f t="shared" si="1"/>
        <v>7419</v>
      </c>
      <c r="F16" s="76">
        <v>3654</v>
      </c>
      <c r="G16" s="55">
        <v>342</v>
      </c>
      <c r="H16" s="55">
        <v>3142</v>
      </c>
      <c r="I16" s="77">
        <v>43</v>
      </c>
      <c r="J16" s="77">
        <v>124</v>
      </c>
      <c r="K16" s="76">
        <v>3765</v>
      </c>
      <c r="L16" s="55">
        <v>74</v>
      </c>
      <c r="M16" s="55">
        <v>3384</v>
      </c>
      <c r="N16" s="77">
        <v>127</v>
      </c>
      <c r="O16" s="77">
        <v>175</v>
      </c>
      <c r="P16" s="57"/>
      <c r="Q16" s="57"/>
      <c r="R16" s="57"/>
      <c r="S16" s="57"/>
      <c r="T16" s="57"/>
      <c r="U16" s="57"/>
      <c r="V16" s="57"/>
    </row>
    <row r="17" spans="1:22" s="59" customFormat="1" ht="18" customHeight="1">
      <c r="A17" s="57"/>
      <c r="B17" s="79"/>
      <c r="C17" s="80"/>
      <c r="D17" s="74" t="s">
        <v>65</v>
      </c>
      <c r="E17" s="75">
        <f t="shared" si="1"/>
        <v>7735</v>
      </c>
      <c r="F17" s="76">
        <v>3923</v>
      </c>
      <c r="G17" s="55">
        <v>203</v>
      </c>
      <c r="H17" s="55">
        <v>3534</v>
      </c>
      <c r="I17" s="77">
        <v>61</v>
      </c>
      <c r="J17" s="77">
        <v>125</v>
      </c>
      <c r="K17" s="76">
        <v>3812</v>
      </c>
      <c r="L17" s="55">
        <v>81</v>
      </c>
      <c r="M17" s="55">
        <v>3363</v>
      </c>
      <c r="N17" s="77">
        <v>213</v>
      </c>
      <c r="O17" s="77">
        <v>153</v>
      </c>
      <c r="P17" s="57"/>
      <c r="Q17" s="57"/>
      <c r="R17" s="57"/>
      <c r="S17" s="57"/>
      <c r="T17" s="57"/>
      <c r="U17" s="57"/>
      <c r="V17" s="57"/>
    </row>
    <row r="18" spans="1:22" s="59" customFormat="1" ht="18" customHeight="1">
      <c r="A18" s="57"/>
      <c r="B18" s="79"/>
      <c r="C18" s="80"/>
      <c r="D18" s="74" t="s">
        <v>66</v>
      </c>
      <c r="E18" s="75">
        <f t="shared" si="1"/>
        <v>5756</v>
      </c>
      <c r="F18" s="76">
        <v>2895</v>
      </c>
      <c r="G18" s="55">
        <v>67</v>
      </c>
      <c r="H18" s="55">
        <v>2686</v>
      </c>
      <c r="I18" s="77">
        <v>72</v>
      </c>
      <c r="J18" s="77">
        <v>68</v>
      </c>
      <c r="K18" s="76">
        <v>2861</v>
      </c>
      <c r="L18" s="55">
        <v>43</v>
      </c>
      <c r="M18" s="55">
        <v>2409</v>
      </c>
      <c r="N18" s="77">
        <v>290</v>
      </c>
      <c r="O18" s="77">
        <v>115</v>
      </c>
      <c r="P18" s="57"/>
      <c r="Q18" s="57"/>
      <c r="R18" s="57"/>
      <c r="S18" s="57"/>
      <c r="T18" s="57"/>
      <c r="U18" s="57"/>
      <c r="V18" s="57"/>
    </row>
    <row r="19" spans="1:22" s="59" customFormat="1" ht="18" customHeight="1">
      <c r="A19" s="57"/>
      <c r="B19" s="79"/>
      <c r="C19" s="80"/>
      <c r="D19" s="74" t="s">
        <v>67</v>
      </c>
      <c r="E19" s="75">
        <f t="shared" si="1"/>
        <v>5053</v>
      </c>
      <c r="F19" s="76">
        <v>2484</v>
      </c>
      <c r="G19" s="55">
        <v>28</v>
      </c>
      <c r="H19" s="55">
        <v>2330</v>
      </c>
      <c r="I19" s="77">
        <v>96</v>
      </c>
      <c r="J19" s="77">
        <v>26</v>
      </c>
      <c r="K19" s="76">
        <v>2569</v>
      </c>
      <c r="L19" s="55">
        <v>25</v>
      </c>
      <c r="M19" s="55">
        <v>2069</v>
      </c>
      <c r="N19" s="77">
        <v>415</v>
      </c>
      <c r="O19" s="77">
        <v>57</v>
      </c>
      <c r="P19" s="57"/>
      <c r="Q19" s="57"/>
      <c r="R19" s="57"/>
      <c r="S19" s="57"/>
      <c r="T19" s="57"/>
      <c r="U19" s="57"/>
      <c r="V19" s="57"/>
    </row>
    <row r="20" spans="1:22" s="59" customFormat="1" ht="18" customHeight="1">
      <c r="A20" s="57"/>
      <c r="B20" s="79"/>
      <c r="C20" s="80"/>
      <c r="D20" s="74" t="s">
        <v>68</v>
      </c>
      <c r="E20" s="75">
        <f t="shared" si="1"/>
        <v>4811</v>
      </c>
      <c r="F20" s="76">
        <v>2264</v>
      </c>
      <c r="G20" s="55">
        <v>18</v>
      </c>
      <c r="H20" s="55">
        <v>2098</v>
      </c>
      <c r="I20" s="77">
        <v>137</v>
      </c>
      <c r="J20" s="77">
        <v>11</v>
      </c>
      <c r="K20" s="76">
        <v>2547</v>
      </c>
      <c r="L20" s="55">
        <v>24</v>
      </c>
      <c r="M20" s="55">
        <v>1831</v>
      </c>
      <c r="N20" s="77">
        <v>641</v>
      </c>
      <c r="O20" s="77">
        <v>49</v>
      </c>
      <c r="P20" s="57"/>
      <c r="Q20" s="57"/>
      <c r="R20" s="57"/>
      <c r="S20" s="57"/>
      <c r="T20" s="57"/>
      <c r="U20" s="57"/>
      <c r="V20" s="57"/>
    </row>
    <row r="21" spans="1:22" s="59" customFormat="1" ht="18" customHeight="1">
      <c r="A21" s="57"/>
      <c r="B21" s="79"/>
      <c r="C21" s="80"/>
      <c r="D21" s="74" t="s">
        <v>69</v>
      </c>
      <c r="E21" s="75">
        <f t="shared" si="1"/>
        <v>4330</v>
      </c>
      <c r="F21" s="76">
        <v>1917</v>
      </c>
      <c r="G21" s="55">
        <v>7</v>
      </c>
      <c r="H21" s="55">
        <v>1695</v>
      </c>
      <c r="I21" s="77">
        <v>209</v>
      </c>
      <c r="J21" s="77">
        <v>5</v>
      </c>
      <c r="K21" s="76">
        <v>2413</v>
      </c>
      <c r="L21" s="55">
        <v>24</v>
      </c>
      <c r="M21" s="55">
        <v>1380</v>
      </c>
      <c r="N21" s="77">
        <v>970</v>
      </c>
      <c r="O21" s="77">
        <v>37</v>
      </c>
      <c r="P21" s="57"/>
      <c r="Q21" s="57"/>
      <c r="R21" s="57"/>
      <c r="S21" s="57"/>
      <c r="T21" s="57"/>
      <c r="U21" s="57"/>
      <c r="V21" s="57"/>
    </row>
    <row r="22" spans="1:22" s="59" customFormat="1" ht="18" customHeight="1">
      <c r="A22" s="57"/>
      <c r="B22" s="79"/>
      <c r="C22" s="80"/>
      <c r="D22" s="74" t="s">
        <v>70</v>
      </c>
      <c r="E22" s="75">
        <f t="shared" si="1"/>
        <v>2813</v>
      </c>
      <c r="F22" s="76">
        <v>1122</v>
      </c>
      <c r="G22" s="55">
        <v>3</v>
      </c>
      <c r="H22" s="55">
        <v>911</v>
      </c>
      <c r="I22" s="77">
        <v>204</v>
      </c>
      <c r="J22" s="77">
        <v>1</v>
      </c>
      <c r="K22" s="76">
        <v>1691</v>
      </c>
      <c r="L22" s="55">
        <v>17</v>
      </c>
      <c r="M22" s="55">
        <v>624</v>
      </c>
      <c r="N22" s="77">
        <v>1022</v>
      </c>
      <c r="O22" s="77">
        <v>25</v>
      </c>
      <c r="P22" s="57"/>
      <c r="Q22" s="57"/>
      <c r="R22" s="57"/>
      <c r="S22" s="57"/>
      <c r="T22" s="57"/>
      <c r="U22" s="57"/>
      <c r="V22" s="57"/>
    </row>
    <row r="23" spans="1:22" s="59" customFormat="1" ht="18" customHeight="1">
      <c r="A23" s="57"/>
      <c r="B23" s="79"/>
      <c r="C23" s="80"/>
      <c r="D23" s="74" t="s">
        <v>71</v>
      </c>
      <c r="E23" s="75">
        <f t="shared" si="1"/>
        <v>1328</v>
      </c>
      <c r="F23" s="76">
        <v>448</v>
      </c>
      <c r="G23" s="55">
        <v>3</v>
      </c>
      <c r="H23" s="55">
        <v>308</v>
      </c>
      <c r="I23" s="77">
        <v>133</v>
      </c>
      <c r="J23" s="77">
        <v>3</v>
      </c>
      <c r="K23" s="76">
        <v>880</v>
      </c>
      <c r="L23" s="55">
        <v>10</v>
      </c>
      <c r="M23" s="55">
        <v>152</v>
      </c>
      <c r="N23" s="77">
        <v>700</v>
      </c>
      <c r="O23" s="77">
        <v>14</v>
      </c>
      <c r="P23" s="57"/>
      <c r="Q23" s="57"/>
      <c r="R23" s="57"/>
      <c r="S23" s="57"/>
      <c r="T23" s="57"/>
      <c r="U23" s="57"/>
      <c r="V23" s="57"/>
    </row>
    <row r="24" spans="1:22" s="59" customFormat="1" ht="18" customHeight="1">
      <c r="A24" s="57"/>
      <c r="B24" s="79"/>
      <c r="C24" s="80"/>
      <c r="D24" s="74" t="s">
        <v>72</v>
      </c>
      <c r="E24" s="75">
        <f t="shared" si="1"/>
        <v>514</v>
      </c>
      <c r="F24" s="76">
        <v>139</v>
      </c>
      <c r="G24" s="55" t="s">
        <v>4</v>
      </c>
      <c r="H24" s="55">
        <v>76</v>
      </c>
      <c r="I24" s="77">
        <v>62</v>
      </c>
      <c r="J24" s="77">
        <v>1</v>
      </c>
      <c r="K24" s="76">
        <v>375</v>
      </c>
      <c r="L24" s="55">
        <v>1</v>
      </c>
      <c r="M24" s="55">
        <v>34</v>
      </c>
      <c r="N24" s="77">
        <v>337</v>
      </c>
      <c r="O24" s="77">
        <v>1</v>
      </c>
      <c r="P24" s="57"/>
      <c r="Q24" s="57"/>
      <c r="R24" s="57"/>
      <c r="S24" s="57"/>
      <c r="T24" s="57"/>
      <c r="U24" s="57"/>
      <c r="V24" s="57"/>
    </row>
    <row r="25" spans="1:22" s="59" customFormat="1" ht="18" customHeight="1">
      <c r="A25" s="57"/>
      <c r="B25" s="79"/>
      <c r="C25" s="80"/>
      <c r="D25" s="74" t="s">
        <v>73</v>
      </c>
      <c r="E25" s="75">
        <f t="shared" si="1"/>
        <v>95</v>
      </c>
      <c r="F25" s="76">
        <v>30</v>
      </c>
      <c r="G25" s="55" t="s">
        <v>4</v>
      </c>
      <c r="H25" s="55">
        <v>12</v>
      </c>
      <c r="I25" s="77">
        <v>17</v>
      </c>
      <c r="J25" s="77">
        <v>1</v>
      </c>
      <c r="K25" s="76">
        <v>65</v>
      </c>
      <c r="L25" s="77" t="s">
        <v>4</v>
      </c>
      <c r="M25" s="55">
        <v>1</v>
      </c>
      <c r="N25" s="77">
        <v>63</v>
      </c>
      <c r="O25" s="77">
        <v>1</v>
      </c>
      <c r="P25" s="57"/>
      <c r="Q25" s="57"/>
      <c r="R25" s="57"/>
      <c r="S25" s="57"/>
      <c r="T25" s="57"/>
      <c r="U25" s="57"/>
      <c r="V25" s="57"/>
    </row>
    <row r="26" spans="1:22" s="59" customFormat="1" ht="18" customHeight="1">
      <c r="A26" s="57"/>
      <c r="B26" s="81"/>
      <c r="C26" s="81"/>
      <c r="D26" s="82" t="s">
        <v>6</v>
      </c>
      <c r="E26" s="83">
        <f t="shared" si="1"/>
        <v>14</v>
      </c>
      <c r="F26" s="84">
        <v>2</v>
      </c>
      <c r="G26" s="85" t="s">
        <v>4</v>
      </c>
      <c r="H26" s="85" t="s">
        <v>4</v>
      </c>
      <c r="I26" s="86">
        <v>2</v>
      </c>
      <c r="J26" s="86" t="s">
        <v>4</v>
      </c>
      <c r="K26" s="84">
        <v>12</v>
      </c>
      <c r="L26" s="86" t="s">
        <v>4</v>
      </c>
      <c r="M26" s="85" t="s">
        <v>4</v>
      </c>
      <c r="N26" s="86">
        <v>12</v>
      </c>
      <c r="O26" s="86" t="s">
        <v>4</v>
      </c>
      <c r="P26" s="57"/>
      <c r="Q26" s="57"/>
      <c r="R26" s="57"/>
      <c r="S26" s="57"/>
      <c r="T26" s="57"/>
      <c r="U26" s="57"/>
      <c r="V26" s="57"/>
    </row>
    <row r="27" spans="1:20" s="59" customFormat="1" ht="3.75" customHeight="1">
      <c r="A27" s="57"/>
      <c r="B27" s="57"/>
      <c r="C27" s="80"/>
      <c r="D27" s="80"/>
      <c r="E27" s="57"/>
      <c r="F27" s="57"/>
      <c r="G27" s="56"/>
      <c r="H27" s="56"/>
      <c r="I27" s="56"/>
      <c r="J27" s="56"/>
      <c r="K27" s="57"/>
      <c r="L27" s="56"/>
      <c r="M27" s="56"/>
      <c r="N27" s="56"/>
      <c r="O27" s="56"/>
      <c r="P27" s="57"/>
      <c r="Q27" s="57"/>
      <c r="R27" s="57"/>
      <c r="S27" s="57"/>
      <c r="T27" s="57"/>
    </row>
    <row r="28" spans="1:20" s="59" customFormat="1" ht="12" customHeight="1">
      <c r="A28" s="57"/>
      <c r="B28" s="57"/>
      <c r="D28" s="522" t="s">
        <v>341</v>
      </c>
      <c r="E28" s="522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57"/>
      <c r="Q28" s="57"/>
      <c r="R28" s="57"/>
      <c r="S28" s="57"/>
      <c r="T28" s="57"/>
    </row>
    <row r="29" spans="1:20" s="59" customFormat="1" ht="12" customHeight="1">
      <c r="A29" s="57"/>
      <c r="B29" s="57"/>
      <c r="D29" s="88"/>
      <c r="E29" s="87"/>
      <c r="F29" s="88"/>
      <c r="G29" s="88"/>
      <c r="H29" s="56"/>
      <c r="I29" s="56"/>
      <c r="J29" s="56"/>
      <c r="K29" s="57"/>
      <c r="L29" s="56"/>
      <c r="M29" s="56"/>
      <c r="N29" s="56"/>
      <c r="O29" s="56"/>
      <c r="P29" s="57"/>
      <c r="Q29" s="57"/>
      <c r="R29" s="57"/>
      <c r="S29" s="57"/>
      <c r="T29" s="57"/>
    </row>
    <row r="30" spans="1:20" s="59" customFormat="1" ht="12" customHeight="1">
      <c r="A30" s="57"/>
      <c r="B30" s="57"/>
      <c r="D30" s="88"/>
      <c r="E30" s="87"/>
      <c r="F30" s="88"/>
      <c r="G30" s="88"/>
      <c r="H30" s="56"/>
      <c r="I30" s="56"/>
      <c r="J30" s="56"/>
      <c r="K30" s="57"/>
      <c r="L30" s="56"/>
      <c r="M30" s="56"/>
      <c r="N30" s="56"/>
      <c r="O30" s="56"/>
      <c r="P30" s="57"/>
      <c r="Q30" s="57"/>
      <c r="R30" s="57"/>
      <c r="S30" s="57"/>
      <c r="T30" s="57"/>
    </row>
    <row r="31" ht="12" customHeight="1"/>
    <row r="32" ht="12" customHeight="1"/>
    <row r="33" ht="3.75" customHeight="1"/>
    <row r="34" ht="12" customHeight="1"/>
    <row r="35" ht="12" customHeight="1"/>
    <row r="36" ht="12" customHeight="1"/>
    <row r="37" ht="12" customHeight="1"/>
    <row r="38" ht="12" customHeight="1"/>
    <row r="39" ht="3.75" customHeight="1"/>
    <row r="40" ht="12" customHeight="1"/>
    <row r="41" ht="12" customHeight="1"/>
    <row r="42" ht="12" customHeight="1"/>
    <row r="43" ht="3.75" customHeight="1"/>
    <row r="44" ht="12" customHeight="1"/>
    <row r="45" ht="12" customHeight="1"/>
    <row r="46" ht="12" customHeight="1"/>
    <row r="47" ht="12" customHeight="1"/>
    <row r="48" ht="3.75" customHeight="1"/>
    <row r="49" ht="13.5" customHeight="1"/>
    <row r="50" ht="3.75" customHeight="1"/>
    <row r="51" ht="12" customHeight="1"/>
    <row r="52" ht="3.75" customHeight="1"/>
    <row r="53" ht="12.75" customHeight="1"/>
    <row r="54" ht="12" customHeight="1"/>
    <row r="55" ht="12" customHeight="1"/>
    <row r="56" ht="12" customHeight="1"/>
    <row r="57" ht="12" customHeight="1"/>
    <row r="58" ht="3.75" customHeight="1"/>
    <row r="59" ht="12" customHeight="1"/>
    <row r="60" ht="12" customHeight="1"/>
    <row r="61" ht="12" customHeight="1"/>
    <row r="62" ht="12" customHeight="1"/>
    <row r="63" ht="12" customHeight="1"/>
    <row r="64" ht="3.75" customHeight="1"/>
    <row r="65" ht="12" customHeight="1"/>
    <row r="66" ht="12" customHeight="1"/>
    <row r="67" ht="12" customHeight="1"/>
    <row r="68" ht="12" customHeight="1"/>
    <row r="69" ht="12" customHeight="1"/>
    <row r="70" ht="3.75" customHeight="1"/>
    <row r="71" ht="12" customHeight="1"/>
    <row r="72" ht="12" customHeight="1"/>
    <row r="73" ht="12" customHeight="1"/>
    <row r="74" ht="3.75" customHeight="1"/>
    <row r="75" ht="12" customHeight="1"/>
    <row r="76" ht="12" customHeight="1"/>
    <row r="77" ht="12" customHeight="1"/>
    <row r="78" ht="12" customHeight="1"/>
    <row r="79" ht="3.75" customHeight="1"/>
    <row r="80" ht="3.75" customHeight="1"/>
    <row r="81" ht="12" customHeight="1"/>
    <row r="82" ht="12" customHeight="1"/>
    <row r="83" ht="12" customHeight="1"/>
    <row r="84" ht="2.25" customHeight="1"/>
    <row r="85" ht="1.5" customHeight="1"/>
    <row r="86" ht="11.25"/>
    <row r="87" ht="11.25"/>
    <row r="88" ht="3.75" customHeight="1"/>
    <row r="89" ht="17.25" customHeight="1"/>
    <row r="90" ht="17.25" customHeight="1"/>
    <row r="91" ht="5.25" customHeight="1"/>
    <row r="92" ht="3" customHeight="1"/>
    <row r="93" ht="12" customHeight="1"/>
    <row r="94" ht="5.25" customHeight="1"/>
    <row r="95" ht="12" customHeight="1"/>
    <row r="96" ht="12" customHeight="1"/>
    <row r="97" ht="5.25" customHeight="1"/>
    <row r="98" ht="12.75" customHeight="1"/>
    <row r="99" ht="12.75" customHeight="1"/>
    <row r="100" ht="12" customHeight="1"/>
    <row r="101" ht="3" customHeight="1"/>
    <row r="102" ht="12.75" customHeight="1"/>
    <row r="103" ht="3.75" customHeight="1"/>
    <row r="104" ht="12" customHeight="1"/>
    <row r="105" ht="3.75" customHeight="1"/>
    <row r="106" ht="12" customHeight="1"/>
    <row r="107" ht="3.75" customHeight="1"/>
    <row r="108" ht="12.75" customHeight="1"/>
    <row r="109" ht="12" customHeight="1"/>
    <row r="110" ht="12" customHeight="1"/>
    <row r="111" ht="12" customHeight="1"/>
    <row r="112" ht="12" customHeight="1"/>
    <row r="113" ht="3.75" customHeight="1"/>
    <row r="114" ht="12" customHeight="1"/>
    <row r="115" ht="12" customHeight="1"/>
    <row r="116" ht="12" customHeight="1"/>
    <row r="117" ht="12" customHeight="1"/>
    <row r="118" ht="12" customHeight="1"/>
    <row r="119" ht="3.75" customHeight="1"/>
    <row r="120" ht="12" customHeight="1"/>
    <row r="121" ht="12" customHeight="1"/>
    <row r="122" ht="12" customHeight="1"/>
    <row r="123" ht="12" customHeight="1"/>
    <row r="124" ht="12" customHeight="1"/>
    <row r="125" ht="3.75" customHeight="1"/>
    <row r="126" ht="12" customHeight="1"/>
    <row r="127" ht="12" customHeight="1"/>
    <row r="128" ht="12" customHeight="1"/>
    <row r="129" ht="3.75" customHeight="1"/>
    <row r="130" ht="12" customHeight="1"/>
    <row r="131" ht="12" customHeight="1"/>
    <row r="132" ht="12" customHeight="1"/>
    <row r="133" ht="12" customHeight="1"/>
    <row r="134" ht="3.75" customHeight="1"/>
    <row r="135" ht="12" customHeight="1"/>
    <row r="136" ht="3.75" customHeight="1"/>
    <row r="137" ht="12" customHeight="1"/>
    <row r="138" ht="3.75" customHeight="1"/>
    <row r="139" ht="12.75" customHeight="1"/>
    <row r="140" ht="12" customHeight="1"/>
    <row r="141" ht="12" customHeight="1"/>
    <row r="142" ht="12" customHeight="1"/>
    <row r="143" ht="12" customHeight="1"/>
    <row r="144" ht="3.75" customHeight="1"/>
    <row r="145" ht="12" customHeight="1"/>
    <row r="146" ht="12" customHeight="1"/>
    <row r="147" ht="12" customHeight="1"/>
    <row r="148" ht="12" customHeight="1"/>
    <row r="149" ht="12" customHeight="1"/>
    <row r="150" ht="3.75" customHeight="1"/>
    <row r="151" ht="12" customHeight="1"/>
    <row r="152" ht="12" customHeight="1"/>
    <row r="153" ht="12" customHeight="1"/>
    <row r="154" ht="12" customHeight="1"/>
    <row r="155" ht="12" customHeight="1"/>
    <row r="156" ht="3.75" customHeight="1"/>
    <row r="157" ht="12" customHeight="1"/>
    <row r="158" ht="12" customHeight="1"/>
    <row r="159" ht="12" customHeight="1"/>
    <row r="160" ht="3.75" customHeight="1"/>
    <row r="161" ht="12" customHeight="1"/>
    <row r="162" ht="12" customHeight="1"/>
    <row r="163" ht="12" customHeight="1"/>
    <row r="164" ht="12" customHeight="1"/>
    <row r="165" ht="3.75" customHeight="1"/>
    <row r="166" ht="13.5" customHeight="1"/>
    <row r="167" ht="3.75" customHeight="1"/>
    <row r="168" ht="12" customHeight="1"/>
    <row r="169" ht="3.75" customHeight="1"/>
    <row r="170" ht="12.75" customHeight="1"/>
    <row r="171" ht="12" customHeight="1"/>
    <row r="172" ht="12" customHeight="1"/>
    <row r="173" ht="12" customHeight="1"/>
    <row r="174" ht="12" customHeight="1"/>
    <row r="175" ht="3.75" customHeight="1"/>
    <row r="176" ht="12" customHeight="1"/>
    <row r="177" ht="12" customHeight="1"/>
    <row r="178" ht="12" customHeight="1"/>
    <row r="179" ht="12" customHeight="1"/>
    <row r="180" ht="12" customHeight="1"/>
    <row r="181" ht="3.75" customHeight="1"/>
    <row r="182" ht="12" customHeight="1"/>
    <row r="183" ht="12" customHeight="1"/>
    <row r="184" ht="12" customHeight="1"/>
    <row r="185" ht="12" customHeight="1"/>
    <row r="186" ht="12" customHeight="1"/>
    <row r="187" ht="3.75" customHeight="1"/>
    <row r="188" ht="12" customHeight="1"/>
    <row r="189" ht="12" customHeight="1"/>
    <row r="190" ht="12" customHeight="1"/>
    <row r="191" ht="3.75" customHeight="1"/>
    <row r="192" ht="12" customHeight="1"/>
    <row r="193" ht="12" customHeight="1"/>
    <row r="194" ht="12" customHeight="1"/>
    <row r="195" ht="12" customHeight="1"/>
    <row r="196" ht="3.75" customHeight="1"/>
    <row r="197" ht="3.75" customHeight="1"/>
    <row r="198" ht="12" customHeight="1"/>
    <row r="199" ht="12" customHeight="1"/>
    <row r="200" ht="12" customHeight="1"/>
    <row r="201" ht="2.25" customHeight="1"/>
    <row r="202" ht="1.5" customHeight="1"/>
    <row r="203" ht="11.25"/>
    <row r="204" ht="11.25"/>
    <row r="205" ht="3.75" customHeight="1"/>
    <row r="206" ht="17.25" customHeight="1"/>
    <row r="207" ht="17.25" customHeight="1"/>
    <row r="208" ht="5.25" customHeight="1"/>
    <row r="209" ht="3" customHeight="1"/>
    <row r="210" ht="12" customHeight="1"/>
    <row r="211" ht="5.25" customHeight="1"/>
    <row r="212" ht="12" customHeight="1"/>
    <row r="213" ht="12" customHeight="1"/>
    <row r="214" ht="5.25" customHeight="1"/>
    <row r="215" ht="12.75" customHeight="1"/>
    <row r="216" ht="12.75" customHeight="1"/>
    <row r="217" ht="12" customHeight="1"/>
    <row r="218" ht="3" customHeight="1"/>
    <row r="219" ht="12.75" customHeight="1"/>
    <row r="220" ht="3.75" customHeight="1"/>
    <row r="221" ht="12" customHeight="1"/>
    <row r="222" ht="3.75" customHeight="1"/>
    <row r="223" ht="12" customHeight="1"/>
    <row r="224" ht="3.75" customHeight="1"/>
    <row r="225" ht="12.75" customHeight="1"/>
    <row r="226" ht="12" customHeight="1"/>
    <row r="227" ht="12" customHeight="1"/>
    <row r="228" ht="12" customHeight="1"/>
    <row r="229" ht="12" customHeight="1"/>
    <row r="230" ht="3.75" customHeight="1"/>
    <row r="231" ht="12" customHeight="1"/>
    <row r="232" ht="12" customHeight="1"/>
    <row r="233" ht="12" customHeight="1"/>
    <row r="234" ht="12" customHeight="1"/>
    <row r="235" ht="12" customHeight="1"/>
    <row r="236" ht="3.75" customHeight="1"/>
    <row r="237" ht="12" customHeight="1"/>
    <row r="238" ht="12" customHeight="1"/>
    <row r="239" ht="12" customHeight="1"/>
    <row r="240" ht="12" customHeight="1"/>
    <row r="241" ht="12" customHeight="1"/>
    <row r="242" ht="3.75" customHeight="1"/>
    <row r="243" ht="12" customHeight="1"/>
    <row r="244" ht="12" customHeight="1"/>
    <row r="245" ht="12" customHeight="1"/>
    <row r="246" ht="3.75" customHeight="1"/>
    <row r="247" ht="12" customHeight="1"/>
    <row r="248" ht="12" customHeight="1"/>
    <row r="249" ht="12" customHeight="1"/>
    <row r="250" ht="12" customHeight="1"/>
    <row r="251" ht="3.75" customHeight="1"/>
    <row r="252" ht="12" customHeight="1"/>
    <row r="253" ht="3.75" customHeight="1"/>
    <row r="254" ht="12" customHeight="1"/>
    <row r="255" ht="3.75" customHeight="1"/>
    <row r="256" ht="12.75" customHeight="1"/>
    <row r="257" ht="12" customHeight="1"/>
    <row r="258" ht="12" customHeight="1"/>
    <row r="259" ht="12" customHeight="1"/>
    <row r="260" ht="12" customHeight="1"/>
    <row r="261" ht="3.75" customHeight="1"/>
    <row r="262" ht="12" customHeight="1"/>
    <row r="263" ht="12" customHeight="1"/>
    <row r="264" ht="12" customHeight="1"/>
    <row r="265" ht="12" customHeight="1"/>
    <row r="266" ht="12" customHeight="1"/>
    <row r="267" ht="3.75" customHeight="1"/>
    <row r="268" ht="12" customHeight="1"/>
    <row r="269" ht="12" customHeight="1"/>
    <row r="270" ht="12" customHeight="1"/>
    <row r="271" ht="12" customHeight="1"/>
    <row r="272" ht="12" customHeight="1"/>
    <row r="273" ht="3.75" customHeight="1"/>
    <row r="274" ht="12" customHeight="1"/>
    <row r="275" ht="12" customHeight="1"/>
    <row r="276" ht="12" customHeight="1"/>
    <row r="277" ht="3.75" customHeight="1"/>
    <row r="278" ht="12" customHeight="1"/>
    <row r="279" ht="12" customHeight="1"/>
    <row r="280" ht="12" customHeight="1"/>
    <row r="281" ht="12" customHeight="1"/>
    <row r="282" ht="3.75" customHeight="1"/>
    <row r="283" ht="13.5" customHeight="1"/>
    <row r="284" ht="3.75" customHeight="1"/>
    <row r="285" ht="12" customHeight="1"/>
    <row r="286" ht="3.75" customHeight="1"/>
    <row r="287" ht="12.75" customHeight="1"/>
    <row r="288" ht="12" customHeight="1"/>
    <row r="289" ht="12" customHeight="1"/>
    <row r="290" ht="12" customHeight="1"/>
    <row r="291" ht="12" customHeight="1"/>
    <row r="292" ht="3.75" customHeight="1"/>
    <row r="293" ht="12" customHeight="1"/>
    <row r="294" ht="12" customHeight="1"/>
    <row r="295" ht="12" customHeight="1"/>
    <row r="296" ht="12" customHeight="1"/>
    <row r="297" ht="12" customHeight="1"/>
    <row r="298" ht="3.75" customHeight="1"/>
    <row r="299" ht="12" customHeight="1"/>
    <row r="300" ht="12" customHeight="1"/>
    <row r="301" ht="12" customHeight="1"/>
    <row r="302" ht="12" customHeight="1"/>
    <row r="303" ht="12" customHeight="1"/>
    <row r="304" ht="3.75" customHeight="1"/>
    <row r="305" ht="12" customHeight="1"/>
    <row r="306" ht="12" customHeight="1"/>
    <row r="307" ht="12" customHeight="1"/>
    <row r="308" ht="3.75" customHeight="1"/>
    <row r="309" ht="12" customHeight="1"/>
    <row r="310" ht="12" customHeight="1"/>
    <row r="311" ht="12" customHeight="1"/>
    <row r="312" ht="12" customHeight="1"/>
    <row r="313" ht="3.75" customHeight="1"/>
    <row r="314" ht="3.75" customHeight="1"/>
    <row r="315" ht="12" customHeight="1"/>
    <row r="316" ht="12" customHeight="1"/>
    <row r="317" ht="12" customHeight="1"/>
    <row r="318" ht="2.25" customHeight="1"/>
    <row r="319" ht="1.5" customHeight="1"/>
    <row r="320" ht="11.25"/>
    <row r="321" ht="11.25"/>
    <row r="322" ht="3.75" customHeight="1"/>
    <row r="323" ht="17.25" customHeight="1"/>
    <row r="324" ht="17.25" customHeight="1"/>
    <row r="325" ht="5.25" customHeight="1"/>
    <row r="326" ht="3" customHeight="1"/>
    <row r="327" ht="12" customHeight="1"/>
    <row r="328" ht="5.25" customHeight="1"/>
    <row r="329" ht="12" customHeight="1"/>
    <row r="330" ht="12" customHeight="1"/>
    <row r="331" ht="5.25" customHeight="1"/>
    <row r="332" ht="12.75" customHeight="1"/>
    <row r="333" ht="12.75" customHeight="1"/>
    <row r="334" ht="12" customHeight="1"/>
    <row r="335" ht="3" customHeight="1"/>
    <row r="336" ht="12.75" customHeight="1"/>
    <row r="337" ht="3.75" customHeight="1"/>
    <row r="338" ht="12" customHeight="1"/>
    <row r="339" ht="3.75" customHeight="1"/>
    <row r="340" ht="12" customHeight="1"/>
    <row r="341" ht="3.75" customHeight="1"/>
    <row r="342" ht="12.75" customHeight="1"/>
    <row r="343" ht="12" customHeight="1"/>
    <row r="344" ht="12" customHeight="1"/>
    <row r="345" ht="12" customHeight="1"/>
    <row r="346" ht="12" customHeight="1"/>
    <row r="347" ht="3.75" customHeight="1"/>
    <row r="348" ht="12" customHeight="1"/>
    <row r="349" ht="12" customHeight="1"/>
    <row r="350" ht="12" customHeight="1"/>
    <row r="351" ht="12" customHeight="1"/>
    <row r="352" ht="12" customHeight="1"/>
    <row r="353" ht="3.75" customHeight="1"/>
    <row r="354" ht="12" customHeight="1"/>
    <row r="355" ht="12" customHeight="1"/>
    <row r="356" ht="12" customHeight="1"/>
    <row r="357" ht="12" customHeight="1"/>
    <row r="358" ht="12" customHeight="1"/>
    <row r="359" ht="3.75" customHeight="1"/>
    <row r="360" ht="12" customHeight="1"/>
    <row r="361" ht="12" customHeight="1"/>
    <row r="362" ht="12" customHeight="1"/>
    <row r="363" ht="3.75" customHeight="1"/>
    <row r="364" ht="12" customHeight="1"/>
    <row r="365" ht="12" customHeight="1"/>
    <row r="366" ht="12" customHeight="1"/>
    <row r="367" ht="12" customHeight="1"/>
    <row r="368" ht="3.75" customHeight="1"/>
    <row r="369" ht="12" customHeight="1"/>
    <row r="370" ht="3.75" customHeight="1"/>
    <row r="371" ht="12" customHeight="1"/>
    <row r="372" ht="3.75" customHeight="1"/>
    <row r="373" ht="12.75" customHeight="1"/>
    <row r="374" ht="12" customHeight="1"/>
    <row r="375" ht="12" customHeight="1"/>
    <row r="376" ht="12" customHeight="1"/>
    <row r="377" ht="12" customHeight="1"/>
    <row r="378" ht="3.75" customHeight="1"/>
    <row r="379" ht="12" customHeight="1"/>
    <row r="380" ht="12" customHeight="1"/>
    <row r="381" ht="12" customHeight="1"/>
    <row r="382" ht="12" customHeight="1"/>
    <row r="383" ht="12" customHeight="1"/>
    <row r="384" ht="3.75" customHeight="1"/>
    <row r="385" ht="12" customHeight="1"/>
    <row r="386" ht="12" customHeight="1"/>
    <row r="387" ht="12" customHeight="1"/>
    <row r="388" ht="12" customHeight="1"/>
    <row r="389" ht="12" customHeight="1"/>
    <row r="390" ht="3.75" customHeight="1"/>
    <row r="391" ht="12" customHeight="1"/>
    <row r="392" ht="12" customHeight="1"/>
    <row r="393" ht="12" customHeight="1"/>
    <row r="394" ht="3.75" customHeight="1"/>
    <row r="395" ht="12" customHeight="1"/>
    <row r="396" ht="12" customHeight="1"/>
    <row r="397" ht="12" customHeight="1"/>
    <row r="398" ht="12" customHeight="1"/>
    <row r="399" ht="3.75" customHeight="1"/>
    <row r="400" ht="13.5" customHeight="1"/>
    <row r="401" ht="3.75" customHeight="1"/>
    <row r="402" ht="12" customHeight="1"/>
    <row r="403" ht="3.75" customHeight="1"/>
    <row r="404" ht="12.75" customHeight="1"/>
    <row r="405" ht="12" customHeight="1"/>
    <row r="406" ht="12" customHeight="1"/>
    <row r="407" ht="12" customHeight="1"/>
    <row r="408" ht="12" customHeight="1"/>
    <row r="409" ht="3.75" customHeight="1"/>
    <row r="410" ht="12" customHeight="1"/>
    <row r="411" ht="12" customHeight="1"/>
    <row r="412" ht="12" customHeight="1"/>
    <row r="413" ht="12" customHeight="1"/>
    <row r="414" ht="12" customHeight="1"/>
    <row r="415" ht="3.75" customHeight="1"/>
    <row r="416" ht="12" customHeight="1"/>
    <row r="417" ht="12" customHeight="1"/>
    <row r="418" ht="12" customHeight="1"/>
    <row r="419" ht="12" customHeight="1"/>
    <row r="420" ht="12" customHeight="1"/>
    <row r="421" ht="3.75" customHeight="1"/>
    <row r="422" ht="12" customHeight="1"/>
    <row r="423" ht="12" customHeight="1"/>
    <row r="424" ht="12" customHeight="1"/>
    <row r="425" ht="3.75" customHeight="1"/>
    <row r="426" ht="12" customHeight="1"/>
    <row r="427" ht="12" customHeight="1"/>
    <row r="428" ht="12" customHeight="1"/>
    <row r="429" ht="12" customHeight="1"/>
    <row r="430" ht="3.75" customHeight="1"/>
    <row r="431" ht="3.75" customHeight="1"/>
    <row r="432" ht="12" customHeight="1"/>
    <row r="433" ht="12" customHeight="1"/>
    <row r="434" ht="12" customHeight="1"/>
    <row r="435" ht="2.25" customHeight="1"/>
    <row r="436" ht="1.5" customHeight="1"/>
    <row r="437" ht="11.25"/>
    <row r="438" ht="11.25"/>
    <row r="439" ht="3.75" customHeight="1"/>
    <row r="440" ht="17.25" customHeight="1"/>
    <row r="441" ht="17.25" customHeight="1"/>
    <row r="442" ht="5.25" customHeight="1"/>
    <row r="443" ht="3" customHeight="1"/>
    <row r="444" ht="12" customHeight="1"/>
    <row r="445" ht="5.25" customHeight="1"/>
    <row r="446" ht="12" customHeight="1"/>
    <row r="447" ht="12" customHeight="1"/>
    <row r="448" ht="5.25" customHeight="1"/>
    <row r="449" ht="12.75" customHeight="1"/>
    <row r="450" ht="12.75" customHeight="1"/>
    <row r="451" ht="12" customHeight="1"/>
    <row r="452" ht="3" customHeight="1"/>
    <row r="453" ht="12.75" customHeight="1"/>
    <row r="454" ht="3.75" customHeight="1"/>
    <row r="455" ht="12" customHeight="1"/>
    <row r="456" ht="3.75" customHeight="1"/>
    <row r="457" ht="12" customHeight="1"/>
    <row r="458" ht="3.75" customHeight="1"/>
    <row r="459" ht="12.75" customHeight="1"/>
    <row r="460" ht="12" customHeight="1"/>
    <row r="461" ht="12" customHeight="1"/>
    <row r="462" ht="12" customHeight="1"/>
    <row r="463" ht="12" customHeight="1"/>
    <row r="464" ht="3.75" customHeight="1"/>
    <row r="465" ht="12" customHeight="1"/>
    <row r="466" ht="12" customHeight="1"/>
    <row r="467" ht="12" customHeight="1"/>
    <row r="468" ht="12" customHeight="1"/>
    <row r="469" ht="12" customHeight="1"/>
    <row r="470" ht="3.75" customHeight="1"/>
    <row r="471" ht="12" customHeight="1"/>
    <row r="472" ht="12" customHeight="1"/>
    <row r="473" ht="12" customHeight="1"/>
    <row r="474" ht="12" customHeight="1"/>
    <row r="475" ht="12" customHeight="1"/>
    <row r="476" ht="3.75" customHeight="1"/>
    <row r="477" ht="12" customHeight="1"/>
    <row r="478" ht="12" customHeight="1"/>
    <row r="479" ht="12" customHeight="1"/>
    <row r="480" ht="3.75" customHeight="1"/>
    <row r="481" ht="12" customHeight="1"/>
    <row r="482" ht="12" customHeight="1"/>
    <row r="483" ht="12" customHeight="1"/>
    <row r="484" ht="12" customHeight="1"/>
    <row r="485" ht="3.75" customHeight="1"/>
    <row r="486" ht="12" customHeight="1"/>
    <row r="487" ht="3.75" customHeight="1"/>
    <row r="488" ht="12" customHeight="1"/>
    <row r="489" ht="3.75" customHeight="1"/>
    <row r="490" ht="12.75" customHeight="1"/>
    <row r="491" ht="12" customHeight="1"/>
    <row r="492" ht="12" customHeight="1"/>
    <row r="493" ht="12" customHeight="1"/>
    <row r="494" ht="12" customHeight="1"/>
    <row r="495" ht="3.75" customHeight="1"/>
    <row r="496" ht="12" customHeight="1"/>
    <row r="497" ht="12" customHeight="1"/>
    <row r="498" ht="12" customHeight="1"/>
    <row r="499" ht="12" customHeight="1"/>
    <row r="500" ht="12" customHeight="1"/>
    <row r="501" ht="3.75" customHeight="1"/>
    <row r="502" ht="12" customHeight="1"/>
    <row r="503" ht="12" customHeight="1"/>
    <row r="504" ht="12" customHeight="1"/>
    <row r="505" ht="12" customHeight="1"/>
    <row r="506" ht="12" customHeight="1"/>
    <row r="507" ht="3.75" customHeight="1"/>
    <row r="508" ht="12" customHeight="1"/>
    <row r="509" ht="12" customHeight="1"/>
    <row r="510" ht="12" customHeight="1"/>
    <row r="511" ht="3.75" customHeight="1"/>
    <row r="512" ht="12" customHeight="1"/>
    <row r="513" ht="12" customHeight="1"/>
    <row r="514" ht="12" customHeight="1"/>
    <row r="515" ht="12" customHeight="1"/>
    <row r="516" ht="3.75" customHeight="1"/>
    <row r="517" ht="13.5" customHeight="1"/>
    <row r="518" ht="3.75" customHeight="1"/>
    <row r="519" ht="12" customHeight="1"/>
    <row r="520" ht="3.75" customHeight="1"/>
    <row r="521" ht="12.75" customHeight="1"/>
    <row r="522" ht="12" customHeight="1"/>
    <row r="523" ht="12" customHeight="1"/>
    <row r="524" ht="12" customHeight="1"/>
    <row r="525" ht="12" customHeight="1"/>
    <row r="526" ht="3.75" customHeight="1"/>
    <row r="527" ht="12" customHeight="1"/>
    <row r="528" ht="12" customHeight="1"/>
    <row r="529" ht="12" customHeight="1"/>
    <row r="530" ht="12" customHeight="1"/>
    <row r="531" ht="12" customHeight="1"/>
    <row r="532" ht="3.75" customHeight="1"/>
    <row r="533" ht="12" customHeight="1"/>
    <row r="534" ht="12" customHeight="1"/>
    <row r="535" ht="12" customHeight="1"/>
    <row r="536" ht="12" customHeight="1"/>
    <row r="537" ht="12" customHeight="1"/>
    <row r="538" ht="3.75" customHeight="1"/>
    <row r="539" ht="12" customHeight="1"/>
    <row r="540" ht="12" customHeight="1"/>
    <row r="541" ht="12" customHeight="1"/>
    <row r="542" ht="3.75" customHeight="1"/>
    <row r="543" ht="12" customHeight="1"/>
    <row r="544" ht="12" customHeight="1"/>
    <row r="545" ht="12" customHeight="1"/>
    <row r="546" ht="12" customHeight="1"/>
    <row r="547" ht="3.75" customHeight="1"/>
    <row r="548" ht="3.75" customHeight="1"/>
    <row r="549" ht="12" customHeight="1"/>
    <row r="550" ht="12" customHeight="1"/>
    <row r="551" ht="12" customHeight="1"/>
    <row r="552" ht="2.25" customHeight="1"/>
    <row r="553" ht="1.5" customHeight="1"/>
    <row r="554" ht="11.25"/>
    <row r="555" ht="11.25"/>
    <row r="556" ht="3.75" customHeight="1"/>
    <row r="557" ht="17.25" customHeight="1"/>
    <row r="558" ht="17.25" customHeight="1"/>
    <row r="559" ht="5.25" customHeight="1"/>
    <row r="560" ht="3" customHeight="1"/>
    <row r="561" ht="12" customHeight="1"/>
    <row r="562" ht="5.25" customHeight="1"/>
    <row r="563" ht="12" customHeight="1"/>
    <row r="564" ht="12" customHeight="1"/>
    <row r="565" ht="5.25" customHeight="1"/>
    <row r="566" ht="12.75" customHeight="1"/>
    <row r="567" ht="12.75" customHeight="1"/>
    <row r="568" ht="12" customHeight="1"/>
    <row r="569" ht="3" customHeight="1"/>
    <row r="570" ht="12.75" customHeight="1"/>
    <row r="571" ht="3.75" customHeight="1"/>
    <row r="572" ht="12" customHeight="1"/>
    <row r="573" ht="3.75" customHeight="1"/>
    <row r="574" ht="12" customHeight="1"/>
    <row r="575" ht="3.75" customHeight="1"/>
    <row r="576" ht="12.75" customHeight="1"/>
    <row r="577" ht="12" customHeight="1"/>
    <row r="578" ht="12" customHeight="1"/>
    <row r="579" ht="12" customHeight="1"/>
    <row r="580" ht="12" customHeight="1"/>
    <row r="581" ht="3.75" customHeight="1"/>
    <row r="582" ht="12" customHeight="1"/>
    <row r="583" ht="12" customHeight="1"/>
    <row r="584" ht="12" customHeight="1"/>
    <row r="585" ht="12" customHeight="1"/>
    <row r="586" ht="12" customHeight="1"/>
    <row r="587" ht="3.75" customHeight="1"/>
    <row r="588" ht="12" customHeight="1"/>
    <row r="589" ht="12" customHeight="1"/>
    <row r="590" ht="12" customHeight="1"/>
    <row r="591" ht="12" customHeight="1"/>
    <row r="592" ht="12" customHeight="1"/>
    <row r="593" ht="3.75" customHeight="1"/>
    <row r="594" ht="12" customHeight="1"/>
    <row r="595" ht="12" customHeight="1"/>
    <row r="596" ht="12" customHeight="1"/>
    <row r="597" ht="3.75" customHeight="1"/>
    <row r="598" ht="12" customHeight="1"/>
    <row r="599" ht="12" customHeight="1"/>
    <row r="600" ht="12" customHeight="1"/>
    <row r="601" ht="12" customHeight="1"/>
    <row r="602" ht="3.75" customHeight="1"/>
    <row r="603" ht="12" customHeight="1"/>
    <row r="604" ht="3.75" customHeight="1"/>
    <row r="605" ht="12" customHeight="1"/>
    <row r="606" ht="3.75" customHeight="1"/>
    <row r="607" ht="12.75" customHeight="1"/>
    <row r="608" ht="12" customHeight="1"/>
    <row r="609" ht="12" customHeight="1"/>
    <row r="610" ht="12" customHeight="1"/>
    <row r="611" ht="12" customHeight="1"/>
    <row r="612" ht="3.75" customHeight="1"/>
    <row r="613" ht="12" customHeight="1"/>
    <row r="614" ht="12" customHeight="1"/>
    <row r="615" ht="12" customHeight="1"/>
    <row r="616" ht="12" customHeight="1"/>
    <row r="617" ht="12" customHeight="1"/>
    <row r="618" ht="3.75" customHeight="1"/>
    <row r="619" ht="12" customHeight="1"/>
    <row r="620" ht="12" customHeight="1"/>
    <row r="621" ht="12" customHeight="1"/>
    <row r="622" ht="12" customHeight="1"/>
    <row r="623" ht="12" customHeight="1"/>
    <row r="624" ht="3.75" customHeight="1"/>
    <row r="625" ht="12" customHeight="1"/>
    <row r="626" ht="12" customHeight="1"/>
    <row r="627" ht="12" customHeight="1"/>
    <row r="628" ht="3.75" customHeight="1"/>
    <row r="629" ht="12" customHeight="1"/>
    <row r="630" ht="12" customHeight="1"/>
    <row r="631" ht="12" customHeight="1"/>
    <row r="632" ht="12" customHeight="1"/>
    <row r="633" ht="3.75" customHeight="1"/>
    <row r="634" ht="13.5" customHeight="1"/>
    <row r="635" ht="3.75" customHeight="1"/>
    <row r="636" ht="12" customHeight="1"/>
    <row r="637" ht="3.75" customHeight="1"/>
    <row r="638" ht="12.75" customHeight="1"/>
    <row r="639" ht="12" customHeight="1"/>
    <row r="640" ht="12" customHeight="1"/>
    <row r="641" ht="12" customHeight="1"/>
    <row r="642" ht="12" customHeight="1"/>
    <row r="643" ht="3.75" customHeight="1"/>
    <row r="644" ht="12" customHeight="1"/>
    <row r="645" ht="12" customHeight="1"/>
    <row r="646" ht="12" customHeight="1"/>
    <row r="647" ht="12" customHeight="1"/>
    <row r="648" ht="12" customHeight="1"/>
    <row r="649" ht="3.75" customHeight="1"/>
    <row r="650" ht="12" customHeight="1"/>
    <row r="651" ht="12" customHeight="1"/>
    <row r="652" ht="12" customHeight="1"/>
    <row r="653" ht="12" customHeight="1"/>
    <row r="654" ht="12" customHeight="1"/>
    <row r="655" ht="3.75" customHeight="1"/>
    <row r="656" ht="12" customHeight="1"/>
    <row r="657" ht="12" customHeight="1"/>
    <row r="658" ht="12" customHeight="1"/>
    <row r="659" ht="3.75" customHeight="1"/>
    <row r="660" ht="12" customHeight="1"/>
    <row r="661" ht="12" customHeight="1"/>
    <row r="662" ht="12" customHeight="1"/>
    <row r="663" ht="12" customHeight="1"/>
    <row r="664" ht="3.75" customHeight="1"/>
    <row r="665" ht="3.75" customHeight="1"/>
    <row r="666" ht="12" customHeight="1"/>
    <row r="667" ht="12" customHeight="1"/>
    <row r="668" ht="12" customHeight="1"/>
    <row r="669" ht="2.25" customHeight="1"/>
    <row r="670" ht="1.5" customHeight="1"/>
    <row r="671" ht="11.25"/>
    <row r="672" ht="11.25"/>
    <row r="673" ht="3.75" customHeight="1"/>
    <row r="674" ht="17.25" customHeight="1"/>
    <row r="675" ht="17.25" customHeight="1"/>
    <row r="676" ht="5.25" customHeight="1"/>
    <row r="677" ht="3" customHeight="1"/>
    <row r="678" ht="12" customHeight="1"/>
    <row r="679" ht="5.25" customHeight="1"/>
    <row r="680" ht="12" customHeight="1"/>
    <row r="681" ht="12" customHeight="1"/>
    <row r="682" ht="5.25" customHeight="1"/>
    <row r="683" ht="12.75" customHeight="1"/>
    <row r="684" ht="12.75" customHeight="1"/>
    <row r="685" ht="12" customHeight="1"/>
    <row r="686" ht="3" customHeight="1"/>
    <row r="687" ht="12.75" customHeight="1"/>
    <row r="688" ht="3.75" customHeight="1"/>
    <row r="689" ht="12" customHeight="1"/>
    <row r="690" ht="3.75" customHeight="1"/>
    <row r="691" ht="12" customHeight="1"/>
    <row r="692" ht="3.75" customHeight="1"/>
    <row r="693" ht="12.75" customHeight="1"/>
    <row r="694" ht="12" customHeight="1"/>
    <row r="695" ht="12" customHeight="1"/>
    <row r="696" ht="12" customHeight="1"/>
    <row r="697" ht="12" customHeight="1"/>
    <row r="698" ht="3.75" customHeight="1"/>
    <row r="699" ht="12" customHeight="1"/>
    <row r="700" ht="12" customHeight="1"/>
    <row r="701" ht="12" customHeight="1"/>
    <row r="702" ht="12" customHeight="1"/>
    <row r="703" ht="12" customHeight="1"/>
    <row r="704" ht="3.75" customHeight="1"/>
    <row r="705" ht="12" customHeight="1"/>
    <row r="706" ht="12" customHeight="1"/>
    <row r="707" ht="12" customHeight="1"/>
    <row r="708" ht="12" customHeight="1"/>
    <row r="709" ht="12" customHeight="1"/>
    <row r="710" ht="3.75" customHeight="1"/>
    <row r="711" ht="12" customHeight="1"/>
    <row r="712" ht="12" customHeight="1"/>
    <row r="713" ht="12" customHeight="1"/>
    <row r="714" ht="3.75" customHeight="1"/>
    <row r="715" ht="12" customHeight="1"/>
    <row r="716" ht="12" customHeight="1"/>
    <row r="717" ht="12" customHeight="1"/>
    <row r="718" ht="12" customHeight="1"/>
    <row r="719" ht="3.75" customHeight="1"/>
    <row r="720" ht="12" customHeight="1"/>
    <row r="721" ht="3.75" customHeight="1"/>
    <row r="722" ht="12" customHeight="1"/>
    <row r="723" ht="3.75" customHeight="1"/>
    <row r="724" ht="12.75" customHeight="1"/>
    <row r="725" ht="12" customHeight="1"/>
    <row r="726" ht="12" customHeight="1"/>
    <row r="727" ht="12" customHeight="1"/>
    <row r="728" ht="12" customHeight="1"/>
    <row r="729" ht="3.75" customHeight="1"/>
    <row r="730" ht="12" customHeight="1"/>
    <row r="731" ht="12" customHeight="1"/>
    <row r="732" ht="12" customHeight="1"/>
    <row r="733" ht="12" customHeight="1"/>
    <row r="734" ht="12" customHeight="1"/>
    <row r="735" ht="3.75" customHeight="1"/>
    <row r="736" ht="12" customHeight="1"/>
    <row r="737" ht="12" customHeight="1"/>
    <row r="738" ht="12" customHeight="1"/>
    <row r="739" ht="12" customHeight="1"/>
    <row r="740" ht="12" customHeight="1"/>
    <row r="741" ht="3.75" customHeight="1"/>
    <row r="742" ht="12" customHeight="1"/>
    <row r="743" ht="12" customHeight="1"/>
    <row r="744" ht="12" customHeight="1"/>
    <row r="745" ht="3.75" customHeight="1"/>
    <row r="746" ht="12" customHeight="1"/>
    <row r="747" ht="12" customHeight="1"/>
    <row r="748" ht="12" customHeight="1"/>
    <row r="749" ht="12" customHeight="1"/>
    <row r="750" ht="3.75" customHeight="1"/>
    <row r="751" ht="13.5" customHeight="1"/>
    <row r="752" ht="3.75" customHeight="1"/>
    <row r="753" ht="12" customHeight="1"/>
    <row r="754" ht="3.75" customHeight="1"/>
    <row r="755" ht="12.75" customHeight="1"/>
    <row r="756" ht="12" customHeight="1"/>
    <row r="757" ht="12" customHeight="1"/>
    <row r="758" ht="12" customHeight="1"/>
    <row r="759" ht="12" customHeight="1"/>
    <row r="760" ht="3.75" customHeight="1"/>
    <row r="761" ht="12" customHeight="1"/>
    <row r="762" ht="12" customHeight="1"/>
    <row r="763" ht="12" customHeight="1"/>
    <row r="764" ht="12" customHeight="1"/>
    <row r="765" ht="12" customHeight="1"/>
    <row r="766" ht="3.75" customHeight="1"/>
    <row r="767" ht="12" customHeight="1"/>
    <row r="768" ht="12" customHeight="1"/>
    <row r="769" ht="12" customHeight="1"/>
    <row r="770" ht="12" customHeight="1"/>
    <row r="771" ht="12" customHeight="1"/>
    <row r="772" ht="3.75" customHeight="1"/>
    <row r="773" ht="12" customHeight="1"/>
    <row r="774" ht="12" customHeight="1"/>
    <row r="775" ht="12" customHeight="1"/>
    <row r="776" ht="3.75" customHeight="1"/>
    <row r="777" ht="12" customHeight="1"/>
    <row r="778" ht="12" customHeight="1"/>
    <row r="779" ht="12" customHeight="1"/>
    <row r="780" ht="12" customHeight="1"/>
    <row r="781" ht="3.75" customHeight="1"/>
    <row r="782" ht="3.75" customHeight="1"/>
    <row r="783" ht="12" customHeight="1"/>
    <row r="784" ht="12" customHeight="1"/>
    <row r="785" ht="12" customHeight="1"/>
    <row r="786" ht="2.25" customHeight="1"/>
    <row r="787" ht="1.5" customHeight="1"/>
    <row r="788" ht="11.25"/>
    <row r="789" ht="11.25"/>
    <row r="790" ht="3.75" customHeight="1"/>
    <row r="791" ht="17.25" customHeight="1"/>
    <row r="792" ht="17.25" customHeight="1"/>
    <row r="793" ht="5.25" customHeight="1"/>
    <row r="794" ht="3" customHeight="1"/>
    <row r="795" ht="12" customHeight="1"/>
    <row r="796" ht="5.25" customHeight="1"/>
    <row r="797" ht="12" customHeight="1"/>
    <row r="798" ht="12" customHeight="1"/>
    <row r="799" ht="5.25" customHeight="1"/>
    <row r="800" ht="12.75" customHeight="1"/>
    <row r="801" ht="12.75" customHeight="1"/>
    <row r="802" ht="12" customHeight="1"/>
    <row r="803" ht="3" customHeight="1"/>
    <row r="804" ht="12.75" customHeight="1"/>
    <row r="805" ht="3.75" customHeight="1"/>
    <row r="806" ht="12" customHeight="1"/>
    <row r="807" ht="3.75" customHeight="1"/>
    <row r="808" ht="12" customHeight="1"/>
    <row r="809" ht="3.75" customHeight="1"/>
    <row r="810" ht="12.75" customHeight="1"/>
    <row r="811" ht="12" customHeight="1"/>
    <row r="812" ht="12" customHeight="1"/>
    <row r="813" ht="12" customHeight="1"/>
    <row r="814" ht="12" customHeight="1"/>
    <row r="815" ht="3.75" customHeight="1"/>
    <row r="816" ht="12" customHeight="1"/>
    <row r="817" ht="12" customHeight="1"/>
    <row r="818" ht="12" customHeight="1"/>
    <row r="819" ht="12" customHeight="1"/>
    <row r="820" ht="12" customHeight="1"/>
    <row r="821" ht="3.75" customHeight="1"/>
    <row r="822" ht="12" customHeight="1"/>
    <row r="823" ht="12" customHeight="1"/>
    <row r="824" ht="12" customHeight="1"/>
    <row r="825" ht="12" customHeight="1"/>
    <row r="826" ht="12" customHeight="1"/>
    <row r="827" ht="3.75" customHeight="1"/>
    <row r="828" ht="12" customHeight="1"/>
    <row r="829" ht="12" customHeight="1"/>
    <row r="830" ht="12" customHeight="1"/>
    <row r="831" ht="3.75" customHeight="1"/>
    <row r="832" ht="12" customHeight="1"/>
    <row r="833" ht="12" customHeight="1"/>
    <row r="834" ht="12" customHeight="1"/>
    <row r="835" ht="12" customHeight="1"/>
    <row r="836" ht="3.75" customHeight="1"/>
    <row r="837" ht="12" customHeight="1"/>
    <row r="838" ht="3.75" customHeight="1"/>
    <row r="839" ht="12" customHeight="1"/>
    <row r="840" ht="3.75" customHeight="1"/>
    <row r="841" ht="12.75" customHeight="1"/>
    <row r="842" ht="12" customHeight="1"/>
    <row r="843" ht="12" customHeight="1"/>
    <row r="844" ht="12" customHeight="1"/>
    <row r="845" ht="12" customHeight="1"/>
    <row r="846" ht="3.75" customHeight="1"/>
    <row r="847" ht="12" customHeight="1"/>
    <row r="848" ht="12" customHeight="1"/>
    <row r="849" ht="12" customHeight="1"/>
    <row r="850" ht="12" customHeight="1"/>
    <row r="851" ht="12" customHeight="1"/>
    <row r="852" ht="3.75" customHeight="1"/>
    <row r="853" ht="12" customHeight="1"/>
    <row r="854" ht="12" customHeight="1"/>
    <row r="855" ht="12" customHeight="1"/>
    <row r="856" ht="12" customHeight="1"/>
    <row r="857" ht="12" customHeight="1"/>
    <row r="858" ht="3.75" customHeight="1"/>
    <row r="859" ht="12" customHeight="1"/>
    <row r="860" ht="12" customHeight="1"/>
    <row r="861" ht="12" customHeight="1"/>
    <row r="862" ht="3.75" customHeight="1"/>
    <row r="863" ht="12" customHeight="1"/>
    <row r="864" ht="12" customHeight="1"/>
    <row r="865" ht="12" customHeight="1"/>
    <row r="866" ht="12" customHeight="1"/>
    <row r="867" ht="3.75" customHeight="1"/>
    <row r="868" ht="13.5" customHeight="1"/>
    <row r="869" ht="3.75" customHeight="1"/>
    <row r="870" ht="12" customHeight="1"/>
    <row r="871" ht="3.75" customHeight="1"/>
    <row r="872" ht="12.75" customHeight="1"/>
    <row r="873" ht="12" customHeight="1"/>
    <row r="874" ht="12" customHeight="1"/>
    <row r="875" ht="12" customHeight="1"/>
    <row r="876" ht="12" customHeight="1"/>
    <row r="877" ht="3.75" customHeight="1"/>
    <row r="878" ht="12" customHeight="1"/>
    <row r="879" ht="12" customHeight="1"/>
    <row r="880" ht="12" customHeight="1"/>
    <row r="881" ht="12" customHeight="1"/>
    <row r="882" ht="12" customHeight="1"/>
    <row r="883" ht="3.75" customHeight="1"/>
    <row r="884" ht="12" customHeight="1"/>
    <row r="885" ht="12" customHeight="1"/>
    <row r="886" ht="12" customHeight="1"/>
    <row r="887" ht="12" customHeight="1"/>
    <row r="888" ht="12" customHeight="1"/>
    <row r="889" ht="3.75" customHeight="1"/>
    <row r="890" ht="12" customHeight="1"/>
    <row r="891" ht="12" customHeight="1"/>
    <row r="892" ht="12" customHeight="1"/>
    <row r="893" ht="3.75" customHeight="1"/>
    <row r="894" ht="12" customHeight="1"/>
    <row r="895" ht="12" customHeight="1"/>
    <row r="896" ht="12" customHeight="1"/>
    <row r="897" ht="12" customHeight="1"/>
    <row r="898" ht="3.75" customHeight="1"/>
    <row r="899" ht="3.75" customHeight="1"/>
    <row r="900" ht="12" customHeight="1"/>
    <row r="901" ht="12" customHeight="1"/>
    <row r="902" ht="12" customHeight="1"/>
    <row r="903" ht="2.25" customHeight="1"/>
    <row r="904" ht="1.5" customHeight="1"/>
    <row r="905" ht="11.25"/>
    <row r="906" ht="11.25"/>
    <row r="907" ht="3.75" customHeight="1"/>
    <row r="908" ht="17.25" customHeight="1"/>
    <row r="909" ht="17.25" customHeight="1"/>
    <row r="910" ht="5.25" customHeight="1"/>
    <row r="911" ht="3" customHeight="1"/>
    <row r="912" ht="12" customHeight="1"/>
    <row r="913" ht="5.25" customHeight="1"/>
    <row r="914" ht="12" customHeight="1"/>
    <row r="915" ht="12" customHeight="1"/>
    <row r="916" ht="5.25" customHeight="1"/>
    <row r="917" ht="12.75" customHeight="1"/>
    <row r="918" ht="12.75" customHeight="1"/>
    <row r="919" ht="12" customHeight="1"/>
    <row r="920" ht="3" customHeight="1"/>
    <row r="921" ht="12.75" customHeight="1"/>
    <row r="922" ht="3.75" customHeight="1"/>
    <row r="923" ht="12" customHeight="1"/>
    <row r="924" ht="3.75" customHeight="1"/>
    <row r="925" ht="12" customHeight="1"/>
    <row r="926" ht="3.75" customHeight="1"/>
    <row r="927" ht="12.75" customHeight="1"/>
    <row r="928" ht="12" customHeight="1"/>
    <row r="929" ht="12" customHeight="1"/>
    <row r="930" ht="12" customHeight="1"/>
    <row r="931" ht="12" customHeight="1"/>
    <row r="932" ht="3.75" customHeight="1"/>
    <row r="933" ht="12" customHeight="1"/>
    <row r="934" ht="12" customHeight="1"/>
    <row r="935" ht="12" customHeight="1"/>
    <row r="936" ht="12" customHeight="1"/>
    <row r="937" ht="12" customHeight="1"/>
    <row r="938" ht="3.75" customHeight="1"/>
    <row r="939" ht="12" customHeight="1"/>
    <row r="940" ht="12" customHeight="1"/>
    <row r="941" ht="12" customHeight="1"/>
    <row r="942" ht="12" customHeight="1"/>
    <row r="943" ht="12" customHeight="1"/>
    <row r="944" ht="3.75" customHeight="1"/>
    <row r="945" ht="12" customHeight="1"/>
    <row r="946" ht="12" customHeight="1"/>
    <row r="947" ht="12" customHeight="1"/>
    <row r="948" ht="3.75" customHeight="1"/>
    <row r="949" ht="12" customHeight="1"/>
    <row r="950" ht="12" customHeight="1"/>
    <row r="951" ht="12" customHeight="1"/>
    <row r="952" ht="12" customHeight="1"/>
    <row r="953" ht="3.75" customHeight="1"/>
    <row r="954" ht="12" customHeight="1"/>
    <row r="955" ht="3.75" customHeight="1"/>
    <row r="956" ht="12" customHeight="1"/>
    <row r="957" ht="3.75" customHeight="1"/>
    <row r="958" ht="12.75" customHeight="1"/>
    <row r="959" ht="12" customHeight="1"/>
    <row r="960" ht="12" customHeight="1"/>
    <row r="961" ht="12" customHeight="1"/>
    <row r="962" ht="12" customHeight="1"/>
    <row r="963" ht="3.75" customHeight="1"/>
    <row r="964" ht="12" customHeight="1"/>
    <row r="965" ht="12" customHeight="1"/>
    <row r="966" ht="12" customHeight="1"/>
    <row r="967" ht="12" customHeight="1"/>
    <row r="968" ht="12" customHeight="1"/>
    <row r="969" ht="3.75" customHeight="1"/>
    <row r="970" ht="12" customHeight="1"/>
    <row r="971" ht="12" customHeight="1"/>
    <row r="972" ht="12" customHeight="1"/>
    <row r="973" ht="12" customHeight="1"/>
    <row r="974" ht="12" customHeight="1"/>
    <row r="975" ht="3.75" customHeight="1"/>
    <row r="976" ht="12" customHeight="1"/>
    <row r="977" ht="12" customHeight="1"/>
    <row r="978" ht="12" customHeight="1"/>
    <row r="979" ht="3.75" customHeight="1"/>
    <row r="980" ht="12" customHeight="1"/>
    <row r="981" ht="12" customHeight="1"/>
    <row r="982" ht="12" customHeight="1"/>
    <row r="983" ht="12" customHeight="1"/>
    <row r="984" ht="3.75" customHeight="1"/>
    <row r="985" ht="13.5" customHeight="1"/>
    <row r="986" ht="3.75" customHeight="1"/>
    <row r="987" ht="12" customHeight="1"/>
    <row r="988" ht="3.75" customHeight="1"/>
    <row r="989" ht="12.75" customHeight="1"/>
    <row r="990" ht="12" customHeight="1"/>
    <row r="991" ht="12" customHeight="1"/>
    <row r="992" ht="12" customHeight="1"/>
    <row r="993" ht="12" customHeight="1"/>
    <row r="994" ht="3.75" customHeight="1"/>
    <row r="995" ht="12" customHeight="1"/>
    <row r="996" ht="12" customHeight="1"/>
    <row r="997" ht="12" customHeight="1"/>
    <row r="998" ht="12" customHeight="1"/>
    <row r="999" ht="12" customHeight="1"/>
    <row r="1000" ht="3.75" customHeight="1"/>
    <row r="1001" ht="12" customHeight="1"/>
    <row r="1002" ht="12" customHeight="1"/>
    <row r="1003" ht="12" customHeight="1"/>
    <row r="1004" ht="12" customHeight="1"/>
    <row r="1005" ht="12" customHeight="1"/>
    <row r="1006" ht="3.75" customHeight="1"/>
    <row r="1007" ht="12" customHeight="1"/>
    <row r="1008" ht="12" customHeight="1"/>
    <row r="1009" ht="12" customHeight="1"/>
    <row r="1010" ht="3.75" customHeight="1"/>
    <row r="1011" ht="12" customHeight="1"/>
    <row r="1012" ht="12" customHeight="1"/>
    <row r="1013" ht="12" customHeight="1"/>
    <row r="1014" ht="12" customHeight="1"/>
    <row r="1015" ht="3.75" customHeight="1"/>
    <row r="1016" ht="3.75" customHeight="1"/>
    <row r="1017" ht="12" customHeight="1"/>
    <row r="1018" ht="12" customHeight="1"/>
    <row r="1019" ht="12" customHeight="1"/>
    <row r="1020" ht="2.25" customHeight="1"/>
  </sheetData>
  <mergeCells count="14">
    <mergeCell ref="I4:I5"/>
    <mergeCell ref="J4:J5"/>
    <mergeCell ref="D4:D5"/>
    <mergeCell ref="D28:E28"/>
    <mergeCell ref="O4:O5"/>
    <mergeCell ref="F3:J3"/>
    <mergeCell ref="K3:O3"/>
    <mergeCell ref="L4:L5"/>
    <mergeCell ref="M4:M5"/>
    <mergeCell ref="N4:N5"/>
    <mergeCell ref="F4:F5"/>
    <mergeCell ref="G4:G5"/>
    <mergeCell ref="K4:K5"/>
    <mergeCell ref="H4:H5"/>
  </mergeCells>
  <printOptions/>
  <pageMargins left="0.47" right="0.36" top="1" bottom="1" header="0.512" footer="0.51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28"/>
  <sheetViews>
    <sheetView workbookViewId="0" topLeftCell="A1">
      <selection activeCell="A1" sqref="A1"/>
    </sheetView>
  </sheetViews>
  <sheetFormatPr defaultColWidth="9.875" defaultRowHeight="14.25" customHeight="1"/>
  <cols>
    <col min="1" max="2" width="1.37890625" style="2" customWidth="1"/>
    <col min="3" max="3" width="4.125" style="2" customWidth="1"/>
    <col min="4" max="4" width="6.125" style="2" customWidth="1"/>
    <col min="5" max="5" width="3.75390625" style="2" customWidth="1"/>
    <col min="6" max="6" width="3.125" style="2" customWidth="1"/>
    <col min="7" max="13" width="8.125" style="2" customWidth="1"/>
    <col min="14" max="19" width="10.75390625" style="2" customWidth="1"/>
    <col min="20" max="29" width="9.375" style="2" customWidth="1"/>
    <col min="30" max="16384" width="9.875" style="2" customWidth="1"/>
  </cols>
  <sheetData>
    <row r="1" ht="9" customHeight="1">
      <c r="H1" s="2" t="s">
        <v>268</v>
      </c>
    </row>
    <row r="2" spans="4:48" s="458" customFormat="1" ht="17.25" customHeight="1">
      <c r="D2" s="459"/>
      <c r="E2" s="416" t="s">
        <v>254</v>
      </c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60"/>
      <c r="T2" s="460"/>
      <c r="U2" s="460"/>
      <c r="V2" s="460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</row>
    <row r="3" spans="6:49" s="458" customFormat="1" ht="17.25" customHeight="1">
      <c r="F3" s="416" t="s">
        <v>148</v>
      </c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60"/>
      <c r="U3" s="460"/>
      <c r="V3" s="460"/>
      <c r="W3" s="460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</row>
    <row r="4" spans="1:47" s="254" customFormat="1" ht="9.75" customHeight="1">
      <c r="A4" s="256"/>
      <c r="B4" s="256"/>
      <c r="C4" s="255"/>
      <c r="D4" s="127"/>
      <c r="E4" s="256"/>
      <c r="F4" s="256"/>
      <c r="G4" s="256"/>
      <c r="H4" s="256"/>
      <c r="I4" s="256"/>
      <c r="J4" s="256"/>
      <c r="K4" s="256"/>
      <c r="L4" s="256"/>
      <c r="M4" s="256"/>
      <c r="N4" s="257"/>
      <c r="O4" s="257"/>
      <c r="P4" s="257"/>
      <c r="Q4" s="257"/>
      <c r="R4" s="258"/>
      <c r="S4" s="258"/>
      <c r="T4" s="258"/>
      <c r="U4" s="258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</row>
    <row r="5" spans="1:21" s="93" customFormat="1" ht="24" customHeight="1">
      <c r="A5" s="585"/>
      <c r="B5" s="585"/>
      <c r="C5" s="585"/>
      <c r="D5" s="585"/>
      <c r="E5" s="585"/>
      <c r="F5" s="585"/>
      <c r="G5" s="260"/>
      <c r="H5" s="587" t="s">
        <v>269</v>
      </c>
      <c r="I5" s="588"/>
      <c r="J5" s="588"/>
      <c r="K5" s="588"/>
      <c r="L5" s="589"/>
      <c r="M5" s="261"/>
      <c r="N5" s="91"/>
      <c r="O5" s="91"/>
      <c r="P5" s="91"/>
      <c r="Q5" s="91"/>
      <c r="R5" s="91"/>
      <c r="S5" s="91"/>
      <c r="T5" s="91"/>
      <c r="U5" s="99"/>
    </row>
    <row r="6" spans="1:21" s="93" customFormat="1" ht="12" customHeight="1">
      <c r="A6" s="546" t="s">
        <v>267</v>
      </c>
      <c r="B6" s="546"/>
      <c r="C6" s="546"/>
      <c r="D6" s="546"/>
      <c r="E6" s="546"/>
      <c r="F6" s="586"/>
      <c r="G6" s="584" t="s">
        <v>266</v>
      </c>
      <c r="H6" s="370"/>
      <c r="J6" s="26" t="s">
        <v>30</v>
      </c>
      <c r="L6" s="370"/>
      <c r="M6" s="580" t="s">
        <v>182</v>
      </c>
      <c r="N6" s="91"/>
      <c r="O6" s="91"/>
      <c r="P6" s="91"/>
      <c r="Q6" s="91"/>
      <c r="R6" s="91"/>
      <c r="S6" s="91"/>
      <c r="T6" s="91"/>
      <c r="U6" s="99"/>
    </row>
    <row r="7" spans="1:21" s="93" customFormat="1" ht="12" customHeight="1">
      <c r="A7" s="228"/>
      <c r="B7" s="228"/>
      <c r="C7" s="228"/>
      <c r="D7" s="228"/>
      <c r="E7" s="228"/>
      <c r="F7" s="228"/>
      <c r="G7" s="584"/>
      <c r="H7" s="263" t="s">
        <v>180</v>
      </c>
      <c r="I7" s="263" t="s">
        <v>181</v>
      </c>
      <c r="J7" s="26" t="s">
        <v>31</v>
      </c>
      <c r="K7" s="264" t="s">
        <v>90</v>
      </c>
      <c r="L7" s="264" t="s">
        <v>91</v>
      </c>
      <c r="M7" s="580"/>
      <c r="N7" s="91"/>
      <c r="O7" s="91"/>
      <c r="P7" s="91"/>
      <c r="Q7" s="91"/>
      <c r="R7" s="91"/>
      <c r="S7" s="91"/>
      <c r="T7" s="91"/>
      <c r="U7" s="99"/>
    </row>
    <row r="8" spans="1:21" s="93" customFormat="1" ht="12" customHeight="1">
      <c r="A8" s="231"/>
      <c r="B8" s="231"/>
      <c r="C8" s="231"/>
      <c r="D8" s="231"/>
      <c r="E8" s="231"/>
      <c r="F8" s="231"/>
      <c r="G8" s="367"/>
      <c r="H8" s="367"/>
      <c r="I8" s="367"/>
      <c r="J8" s="368" t="s">
        <v>32</v>
      </c>
      <c r="K8" s="367"/>
      <c r="L8" s="369"/>
      <c r="M8" s="581"/>
      <c r="N8" s="91"/>
      <c r="O8" s="91"/>
      <c r="P8" s="91"/>
      <c r="Q8" s="91"/>
      <c r="R8" s="91"/>
      <c r="S8" s="91"/>
      <c r="T8" s="91"/>
      <c r="U8" s="99"/>
    </row>
    <row r="9" spans="1:21" s="270" customFormat="1" ht="12" customHeight="1">
      <c r="A9" s="266"/>
      <c r="B9" s="267" t="s">
        <v>183</v>
      </c>
      <c r="C9" s="266"/>
      <c r="D9" s="268"/>
      <c r="E9" s="268"/>
      <c r="F9" s="268"/>
      <c r="G9" s="366"/>
      <c r="H9" s="269"/>
      <c r="I9" s="269"/>
      <c r="J9" s="269"/>
      <c r="K9" s="269"/>
      <c r="L9" s="269"/>
      <c r="M9" s="269"/>
      <c r="N9" s="265"/>
      <c r="O9" s="265"/>
      <c r="P9" s="265"/>
      <c r="Q9" s="265"/>
      <c r="R9" s="265"/>
      <c r="S9" s="265"/>
      <c r="T9" s="265"/>
      <c r="U9" s="266"/>
    </row>
    <row r="10" spans="1:21" s="93" customFormat="1" ht="12" customHeight="1">
      <c r="A10" s="267"/>
      <c r="B10" s="93" t="s">
        <v>119</v>
      </c>
      <c r="C10" s="267"/>
      <c r="D10" s="267"/>
      <c r="E10" s="267"/>
      <c r="F10" s="267"/>
      <c r="G10" s="361">
        <f>SUM(G11:G24)</f>
        <v>14604</v>
      </c>
      <c r="H10" s="271">
        <f aca="true" t="shared" si="0" ref="H10:M10">SUM(H11:H24)</f>
        <v>14554</v>
      </c>
      <c r="I10" s="271">
        <f t="shared" si="0"/>
        <v>13369</v>
      </c>
      <c r="J10" s="271">
        <f t="shared" si="0"/>
        <v>272</v>
      </c>
      <c r="K10" s="271">
        <f t="shared" si="0"/>
        <v>871</v>
      </c>
      <c r="L10" s="271">
        <f t="shared" si="0"/>
        <v>42</v>
      </c>
      <c r="M10" s="271">
        <f t="shared" si="0"/>
        <v>50</v>
      </c>
      <c r="N10" s="91"/>
      <c r="O10" s="355"/>
      <c r="P10" s="355"/>
      <c r="Q10" s="355"/>
      <c r="R10" s="355"/>
      <c r="S10" s="355"/>
      <c r="T10" s="355"/>
      <c r="U10" s="99"/>
    </row>
    <row r="11" spans="1:21" s="93" customFormat="1" ht="12" customHeight="1">
      <c r="A11" s="267"/>
      <c r="B11" s="267"/>
      <c r="C11" s="273" t="s">
        <v>184</v>
      </c>
      <c r="D11" s="274" t="s">
        <v>185</v>
      </c>
      <c r="E11" s="273" t="s">
        <v>186</v>
      </c>
      <c r="F11" s="274" t="s">
        <v>33</v>
      </c>
      <c r="G11" s="361">
        <v>40</v>
      </c>
      <c r="H11" s="272">
        <v>33</v>
      </c>
      <c r="I11" s="272">
        <v>2</v>
      </c>
      <c r="J11" s="272">
        <v>4</v>
      </c>
      <c r="K11" s="272">
        <v>27</v>
      </c>
      <c r="L11" s="275" t="s">
        <v>4</v>
      </c>
      <c r="M11" s="272">
        <v>7</v>
      </c>
      <c r="N11" s="91"/>
      <c r="O11" s="91"/>
      <c r="P11" s="91"/>
      <c r="Q11" s="91"/>
      <c r="R11" s="91"/>
      <c r="S11" s="91"/>
      <c r="T11" s="91"/>
      <c r="U11" s="99"/>
    </row>
    <row r="12" spans="1:21" s="93" customFormat="1" ht="12" customHeight="1">
      <c r="A12" s="267"/>
      <c r="B12" s="267"/>
      <c r="C12" s="273" t="s">
        <v>187</v>
      </c>
      <c r="D12" s="274" t="s">
        <v>185</v>
      </c>
      <c r="E12" s="273" t="s">
        <v>188</v>
      </c>
      <c r="F12" s="267"/>
      <c r="G12" s="361">
        <v>126</v>
      </c>
      <c r="H12" s="272">
        <v>123</v>
      </c>
      <c r="I12" s="272">
        <v>35</v>
      </c>
      <c r="J12" s="272">
        <v>8</v>
      </c>
      <c r="K12" s="272">
        <v>78</v>
      </c>
      <c r="L12" s="272">
        <v>2</v>
      </c>
      <c r="M12" s="272">
        <v>3</v>
      </c>
      <c r="N12" s="91"/>
      <c r="O12" s="91"/>
      <c r="P12" s="91"/>
      <c r="Q12" s="91"/>
      <c r="R12" s="91"/>
      <c r="S12" s="91"/>
      <c r="T12" s="91"/>
      <c r="U12" s="99"/>
    </row>
    <row r="13" spans="1:21" s="93" customFormat="1" ht="12" customHeight="1">
      <c r="A13" s="267"/>
      <c r="B13" s="267"/>
      <c r="C13" s="273" t="s">
        <v>189</v>
      </c>
      <c r="D13" s="274" t="s">
        <v>185</v>
      </c>
      <c r="E13" s="273" t="s">
        <v>190</v>
      </c>
      <c r="F13" s="267"/>
      <c r="G13" s="361">
        <v>441</v>
      </c>
      <c r="H13" s="272">
        <v>426</v>
      </c>
      <c r="I13" s="272">
        <v>123</v>
      </c>
      <c r="J13" s="272">
        <v>54</v>
      </c>
      <c r="K13" s="272">
        <v>247</v>
      </c>
      <c r="L13" s="272">
        <v>2</v>
      </c>
      <c r="M13" s="272">
        <v>15</v>
      </c>
      <c r="N13" s="91"/>
      <c r="O13" s="91"/>
      <c r="P13" s="91"/>
      <c r="Q13" s="91"/>
      <c r="R13" s="91"/>
      <c r="S13" s="91"/>
      <c r="T13" s="91"/>
      <c r="U13" s="99"/>
    </row>
    <row r="14" spans="1:21" s="93" customFormat="1" ht="12" customHeight="1">
      <c r="A14" s="267"/>
      <c r="B14" s="267"/>
      <c r="C14" s="273" t="s">
        <v>191</v>
      </c>
      <c r="D14" s="274" t="s">
        <v>185</v>
      </c>
      <c r="E14" s="273" t="s">
        <v>192</v>
      </c>
      <c r="F14" s="267"/>
      <c r="G14" s="361">
        <v>516</v>
      </c>
      <c r="H14" s="272">
        <v>512</v>
      </c>
      <c r="I14" s="272">
        <v>225</v>
      </c>
      <c r="J14" s="272">
        <v>73</v>
      </c>
      <c r="K14" s="272">
        <v>211</v>
      </c>
      <c r="L14" s="272">
        <v>3</v>
      </c>
      <c r="M14" s="272">
        <v>4</v>
      </c>
      <c r="N14" s="91"/>
      <c r="O14" s="91"/>
      <c r="P14" s="91"/>
      <c r="Q14" s="91"/>
      <c r="R14" s="91"/>
      <c r="S14" s="91"/>
      <c r="T14" s="91"/>
      <c r="U14" s="99"/>
    </row>
    <row r="15" spans="1:21" s="93" customFormat="1" ht="12" customHeight="1">
      <c r="A15" s="267"/>
      <c r="B15" s="267"/>
      <c r="C15" s="273" t="s">
        <v>193</v>
      </c>
      <c r="D15" s="274" t="s">
        <v>185</v>
      </c>
      <c r="E15" s="273" t="s">
        <v>194</v>
      </c>
      <c r="F15" s="267"/>
      <c r="G15" s="361">
        <v>391</v>
      </c>
      <c r="H15" s="272">
        <v>387</v>
      </c>
      <c r="I15" s="272">
        <v>251</v>
      </c>
      <c r="J15" s="272">
        <v>46</v>
      </c>
      <c r="K15" s="272">
        <v>87</v>
      </c>
      <c r="L15" s="272">
        <v>3</v>
      </c>
      <c r="M15" s="272">
        <v>4</v>
      </c>
      <c r="N15" s="91"/>
      <c r="O15" s="91"/>
      <c r="P15" s="91"/>
      <c r="Q15" s="91"/>
      <c r="R15" s="91"/>
      <c r="S15" s="91"/>
      <c r="T15" s="91"/>
      <c r="U15" s="99"/>
    </row>
    <row r="16" spans="1:21" s="93" customFormat="1" ht="12" customHeight="1">
      <c r="A16" s="267"/>
      <c r="B16" s="267"/>
      <c r="C16" s="273" t="s">
        <v>195</v>
      </c>
      <c r="D16" s="274" t="s">
        <v>185</v>
      </c>
      <c r="E16" s="273" t="s">
        <v>196</v>
      </c>
      <c r="F16" s="267"/>
      <c r="G16" s="361">
        <v>594</v>
      </c>
      <c r="H16" s="272">
        <v>588</v>
      </c>
      <c r="I16" s="272">
        <v>456</v>
      </c>
      <c r="J16" s="272">
        <v>66</v>
      </c>
      <c r="K16" s="272">
        <v>63</v>
      </c>
      <c r="L16" s="272">
        <v>3</v>
      </c>
      <c r="M16" s="272">
        <v>6</v>
      </c>
      <c r="N16" s="91"/>
      <c r="O16" s="91"/>
      <c r="P16" s="91"/>
      <c r="Q16" s="91"/>
      <c r="R16" s="91"/>
      <c r="S16" s="91"/>
      <c r="T16" s="91"/>
      <c r="U16" s="99"/>
    </row>
    <row r="17" spans="1:21" s="93" customFormat="1" ht="12" customHeight="1">
      <c r="A17" s="267"/>
      <c r="B17" s="267"/>
      <c r="C17" s="273" t="s">
        <v>197</v>
      </c>
      <c r="D17" s="274" t="s">
        <v>185</v>
      </c>
      <c r="E17" s="273" t="s">
        <v>198</v>
      </c>
      <c r="F17" s="267"/>
      <c r="G17" s="361">
        <v>520</v>
      </c>
      <c r="H17" s="272">
        <v>516</v>
      </c>
      <c r="I17" s="272">
        <v>458</v>
      </c>
      <c r="J17" s="272">
        <v>20</v>
      </c>
      <c r="K17" s="272">
        <v>35</v>
      </c>
      <c r="L17" s="272">
        <v>3</v>
      </c>
      <c r="M17" s="272">
        <v>4</v>
      </c>
      <c r="N17" s="91"/>
      <c r="O17" s="91"/>
      <c r="P17" s="91"/>
      <c r="Q17" s="91"/>
      <c r="R17" s="91"/>
      <c r="S17" s="91"/>
      <c r="T17" s="91"/>
      <c r="U17" s="99"/>
    </row>
    <row r="18" spans="1:21" s="93" customFormat="1" ht="12" customHeight="1">
      <c r="A18" s="267"/>
      <c r="B18" s="267"/>
      <c r="C18" s="273" t="s">
        <v>199</v>
      </c>
      <c r="D18" s="274" t="s">
        <v>185</v>
      </c>
      <c r="E18" s="273" t="s">
        <v>200</v>
      </c>
      <c r="F18" s="267"/>
      <c r="G18" s="361">
        <v>683</v>
      </c>
      <c r="H18" s="272">
        <v>680</v>
      </c>
      <c r="I18" s="272">
        <v>646</v>
      </c>
      <c r="J18" s="272">
        <v>1</v>
      </c>
      <c r="K18" s="272">
        <v>32</v>
      </c>
      <c r="L18" s="272">
        <v>1</v>
      </c>
      <c r="M18" s="272">
        <v>3</v>
      </c>
      <c r="N18" s="91"/>
      <c r="O18" s="91"/>
      <c r="P18" s="91"/>
      <c r="Q18" s="91"/>
      <c r="R18" s="91"/>
      <c r="S18" s="91"/>
      <c r="T18" s="91"/>
      <c r="U18" s="99"/>
    </row>
    <row r="19" spans="1:21" s="93" customFormat="1" ht="12" customHeight="1">
      <c r="A19" s="267"/>
      <c r="B19" s="267"/>
      <c r="C19" s="273" t="s">
        <v>201</v>
      </c>
      <c r="D19" s="274" t="s">
        <v>185</v>
      </c>
      <c r="E19" s="273" t="s">
        <v>202</v>
      </c>
      <c r="F19" s="267"/>
      <c r="G19" s="361">
        <v>1145</v>
      </c>
      <c r="H19" s="272">
        <v>1143</v>
      </c>
      <c r="I19" s="272">
        <v>1109</v>
      </c>
      <c r="J19" s="275" t="s">
        <v>4</v>
      </c>
      <c r="K19" s="272">
        <v>30</v>
      </c>
      <c r="L19" s="272">
        <v>4</v>
      </c>
      <c r="M19" s="272">
        <v>2</v>
      </c>
      <c r="N19" s="91"/>
      <c r="O19" s="91"/>
      <c r="P19" s="91"/>
      <c r="Q19" s="91"/>
      <c r="R19" s="91"/>
      <c r="S19" s="91"/>
      <c r="T19" s="91"/>
      <c r="U19" s="99"/>
    </row>
    <row r="20" spans="1:21" s="93" customFormat="1" ht="12" customHeight="1">
      <c r="A20" s="267"/>
      <c r="B20" s="267"/>
      <c r="C20" s="273" t="s">
        <v>203</v>
      </c>
      <c r="D20" s="274" t="s">
        <v>185</v>
      </c>
      <c r="E20" s="273" t="s">
        <v>204</v>
      </c>
      <c r="F20" s="267"/>
      <c r="G20" s="361">
        <v>1867</v>
      </c>
      <c r="H20" s="272">
        <v>1866</v>
      </c>
      <c r="I20" s="272">
        <v>1839</v>
      </c>
      <c r="J20" s="275" t="s">
        <v>4</v>
      </c>
      <c r="K20" s="272">
        <v>23</v>
      </c>
      <c r="L20" s="272">
        <v>4</v>
      </c>
      <c r="M20" s="272">
        <v>1</v>
      </c>
      <c r="N20" s="91"/>
      <c r="O20" s="91"/>
      <c r="P20" s="91"/>
      <c r="Q20" s="91"/>
      <c r="R20" s="91"/>
      <c r="S20" s="91"/>
      <c r="T20" s="91"/>
      <c r="U20" s="99"/>
    </row>
    <row r="21" spans="1:21" s="93" customFormat="1" ht="12" customHeight="1">
      <c r="A21" s="267"/>
      <c r="B21" s="267"/>
      <c r="C21" s="273" t="s">
        <v>205</v>
      </c>
      <c r="D21" s="274" t="s">
        <v>185</v>
      </c>
      <c r="E21" s="273" t="s">
        <v>206</v>
      </c>
      <c r="F21" s="267"/>
      <c r="G21" s="361">
        <v>3156</v>
      </c>
      <c r="H21" s="272">
        <v>3155</v>
      </c>
      <c r="I21" s="272">
        <v>3132</v>
      </c>
      <c r="J21" s="275" t="s">
        <v>4</v>
      </c>
      <c r="K21" s="272">
        <v>19</v>
      </c>
      <c r="L21" s="272">
        <v>4</v>
      </c>
      <c r="M21" s="272">
        <v>1</v>
      </c>
      <c r="N21" s="91"/>
      <c r="O21" s="91"/>
      <c r="P21" s="91"/>
      <c r="Q21" s="91"/>
      <c r="R21" s="91"/>
      <c r="S21" s="91"/>
      <c r="T21" s="91"/>
      <c r="U21" s="99"/>
    </row>
    <row r="22" spans="1:21" s="93" customFormat="1" ht="12" customHeight="1">
      <c r="A22" s="267"/>
      <c r="B22" s="267"/>
      <c r="C22" s="273" t="s">
        <v>207</v>
      </c>
      <c r="D22" s="274" t="s">
        <v>185</v>
      </c>
      <c r="E22" s="273" t="s">
        <v>208</v>
      </c>
      <c r="F22" s="267"/>
      <c r="G22" s="361">
        <v>3602</v>
      </c>
      <c r="H22" s="272">
        <v>3602</v>
      </c>
      <c r="I22" s="272">
        <v>3579</v>
      </c>
      <c r="J22" s="275" t="s">
        <v>4</v>
      </c>
      <c r="K22" s="272">
        <v>18</v>
      </c>
      <c r="L22" s="272">
        <v>5</v>
      </c>
      <c r="M22" s="275" t="s">
        <v>4</v>
      </c>
      <c r="N22" s="91"/>
      <c r="O22" s="91"/>
      <c r="P22" s="91"/>
      <c r="Q22" s="91"/>
      <c r="R22" s="91"/>
      <c r="S22" s="91"/>
      <c r="T22" s="91"/>
      <c r="U22" s="99"/>
    </row>
    <row r="23" spans="1:21" s="93" customFormat="1" ht="12" customHeight="1">
      <c r="A23" s="267"/>
      <c r="B23" s="267"/>
      <c r="C23" s="273" t="s">
        <v>209</v>
      </c>
      <c r="D23" s="274" t="s">
        <v>185</v>
      </c>
      <c r="E23" s="273" t="s">
        <v>210</v>
      </c>
      <c r="F23" s="267"/>
      <c r="G23" s="361">
        <v>1063</v>
      </c>
      <c r="H23" s="272">
        <v>1063</v>
      </c>
      <c r="I23" s="272">
        <v>1058</v>
      </c>
      <c r="J23" s="275" t="s">
        <v>4</v>
      </c>
      <c r="K23" s="272">
        <v>1</v>
      </c>
      <c r="L23" s="272">
        <v>4</v>
      </c>
      <c r="M23" s="275" t="s">
        <v>4</v>
      </c>
      <c r="N23" s="91"/>
      <c r="O23" s="91"/>
      <c r="P23" s="91"/>
      <c r="Q23" s="91"/>
      <c r="R23" s="91"/>
      <c r="S23" s="91"/>
      <c r="T23" s="91"/>
      <c r="U23" s="99"/>
    </row>
    <row r="24" spans="1:21" s="93" customFormat="1" ht="12" customHeight="1">
      <c r="A24" s="276"/>
      <c r="B24" s="276"/>
      <c r="C24" s="277" t="s">
        <v>211</v>
      </c>
      <c r="D24" s="582" t="s">
        <v>34</v>
      </c>
      <c r="E24" s="583"/>
      <c r="F24" s="276"/>
      <c r="G24" s="362">
        <v>460</v>
      </c>
      <c r="H24" s="278">
        <v>460</v>
      </c>
      <c r="I24" s="278">
        <v>456</v>
      </c>
      <c r="J24" s="279" t="s">
        <v>4</v>
      </c>
      <c r="K24" s="279" t="s">
        <v>4</v>
      </c>
      <c r="L24" s="278">
        <v>4</v>
      </c>
      <c r="M24" s="279" t="s">
        <v>4</v>
      </c>
      <c r="N24" s="91"/>
      <c r="O24" s="91"/>
      <c r="P24" s="91"/>
      <c r="Q24" s="91"/>
      <c r="R24" s="91"/>
      <c r="S24" s="91"/>
      <c r="T24" s="91"/>
      <c r="U24" s="99"/>
    </row>
    <row r="25" spans="1:21" s="93" customFormat="1" ht="12" customHeight="1">
      <c r="A25" s="267"/>
      <c r="B25" s="267"/>
      <c r="C25" s="273"/>
      <c r="D25" s="274"/>
      <c r="E25" s="280"/>
      <c r="F25" s="267"/>
      <c r="G25" s="271"/>
      <c r="H25" s="272"/>
      <c r="I25" s="272"/>
      <c r="J25" s="275"/>
      <c r="K25" s="275"/>
      <c r="L25" s="272"/>
      <c r="M25" s="272"/>
      <c r="N25" s="91"/>
      <c r="O25" s="91"/>
      <c r="P25" s="91"/>
      <c r="Q25" s="91"/>
      <c r="R25" s="91"/>
      <c r="S25" s="91"/>
      <c r="T25" s="91"/>
      <c r="U25" s="99"/>
    </row>
    <row r="26" spans="7:13" ht="12" customHeight="1">
      <c r="G26" s="25"/>
      <c r="H26" s="25"/>
      <c r="I26" s="25"/>
      <c r="J26" s="25"/>
      <c r="K26" s="25"/>
      <c r="L26" s="25"/>
      <c r="M26" s="25"/>
    </row>
    <row r="27" spans="7:13" ht="7.5" customHeight="1">
      <c r="G27" s="25"/>
      <c r="H27" s="25"/>
      <c r="I27" s="25"/>
      <c r="J27" s="25"/>
      <c r="K27" s="25"/>
      <c r="L27" s="25"/>
      <c r="M27" s="25"/>
    </row>
    <row r="28" spans="7:13" ht="7.5" customHeight="1">
      <c r="G28" s="25"/>
      <c r="H28" s="25"/>
      <c r="I28" s="25"/>
      <c r="J28" s="25"/>
      <c r="K28" s="25"/>
      <c r="L28" s="25"/>
      <c r="M28" s="25"/>
    </row>
    <row r="29" ht="12" customHeight="1"/>
    <row r="30" ht="7.5" customHeight="1"/>
    <row r="31" ht="12" customHeight="1"/>
    <row r="32" ht="12" customHeight="1"/>
    <row r="33" ht="12" customHeight="1"/>
    <row r="34" ht="12" customHeight="1"/>
    <row r="35" ht="12" customHeight="1"/>
    <row r="36" ht="7.5" customHeight="1"/>
    <row r="37" ht="12" customHeight="1"/>
    <row r="38" ht="12" customHeight="1"/>
    <row r="39" ht="12" customHeight="1"/>
    <row r="40" ht="12" customHeight="1"/>
    <row r="41" ht="12" customHeight="1"/>
    <row r="42" ht="7.5" customHeight="1"/>
    <row r="43" ht="12" customHeight="1"/>
    <row r="44" ht="12" customHeight="1"/>
    <row r="45" ht="12" customHeight="1"/>
    <row r="46" ht="12" customHeight="1"/>
    <row r="47" ht="12" customHeight="1"/>
    <row r="48" ht="7.5" customHeight="1"/>
    <row r="49" ht="7.5" customHeight="1"/>
    <row r="50" ht="12" customHeight="1"/>
    <row r="51" ht="12" customHeight="1"/>
    <row r="52" ht="12" customHeight="1"/>
    <row r="53" ht="12" customHeight="1"/>
    <row r="54" ht="9" customHeight="1"/>
    <row r="55" ht="17.25" customHeight="1"/>
    <row r="56" ht="17.25" customHeight="1"/>
    <row r="57" ht="8.25" customHeight="1"/>
    <row r="58" ht="15.75" customHeight="1"/>
    <row r="59" ht="17.25" customHeight="1"/>
    <row r="60" ht="12" customHeight="1"/>
    <row r="61" ht="24" customHeight="1"/>
    <row r="62" ht="12" customHeight="1"/>
    <row r="63" ht="12" customHeight="1"/>
    <row r="64" ht="12" customHeight="1"/>
    <row r="65" ht="12" customHeight="1"/>
    <row r="66" ht="12" customHeight="1"/>
    <row r="67" ht="13.5" customHeight="1"/>
    <row r="68" ht="12" customHeight="1"/>
    <row r="69" ht="7.5" customHeight="1"/>
    <row r="70" ht="12" customHeight="1"/>
    <row r="71" ht="7.5" customHeight="1"/>
    <row r="72" ht="12" customHeight="1"/>
    <row r="73" ht="12" customHeight="1"/>
    <row r="74" ht="12" customHeight="1"/>
    <row r="75" ht="12" customHeight="1"/>
    <row r="76" ht="12" customHeight="1"/>
    <row r="77" ht="7.5" customHeight="1"/>
    <row r="78" ht="12" customHeight="1"/>
    <row r="79" ht="12" customHeight="1"/>
    <row r="80" ht="12" customHeight="1"/>
    <row r="81" ht="12" customHeight="1"/>
    <row r="82" ht="12" customHeight="1"/>
    <row r="83" ht="7.5" customHeight="1"/>
    <row r="84" ht="12" customHeight="1"/>
    <row r="85" ht="12" customHeight="1"/>
    <row r="86" ht="12" customHeight="1"/>
    <row r="87" ht="12" customHeight="1"/>
    <row r="88" ht="12" customHeight="1"/>
    <row r="89" ht="7.5" customHeight="1"/>
    <row r="90" ht="7.5" customHeight="1"/>
    <row r="91" ht="12" customHeight="1"/>
    <row r="92" ht="7.5" customHeight="1"/>
    <row r="93" ht="12" customHeight="1"/>
    <row r="94" ht="12" customHeight="1"/>
    <row r="95" ht="12" customHeight="1"/>
    <row r="96" ht="12" customHeight="1"/>
    <row r="97" ht="12" customHeight="1"/>
    <row r="98" ht="7.5" customHeight="1"/>
    <row r="99" ht="12" customHeight="1"/>
    <row r="100" ht="12" customHeight="1"/>
    <row r="101" ht="12" customHeight="1"/>
    <row r="102" ht="12" customHeight="1"/>
    <row r="103" ht="12" customHeight="1"/>
    <row r="104" ht="7.5" customHeight="1"/>
    <row r="105" ht="12" customHeight="1"/>
    <row r="106" ht="12" customHeight="1"/>
    <row r="107" ht="12" customHeight="1"/>
    <row r="108" ht="12" customHeight="1"/>
    <row r="109" ht="12" customHeight="1"/>
    <row r="110" ht="7.5" customHeight="1"/>
    <row r="111" ht="7.5" customHeight="1"/>
    <row r="112" ht="12" customHeight="1"/>
    <row r="113" ht="7.5" customHeight="1"/>
    <row r="114" ht="12" customHeight="1"/>
    <row r="115" ht="12" customHeight="1"/>
    <row r="116" ht="12" customHeight="1"/>
    <row r="117" ht="12" customHeight="1"/>
    <row r="118" ht="12" customHeight="1"/>
    <row r="119" ht="7.5" customHeight="1"/>
    <row r="120" ht="12" customHeight="1"/>
    <row r="121" ht="12" customHeight="1"/>
    <row r="122" ht="12" customHeight="1"/>
    <row r="123" ht="12" customHeight="1"/>
    <row r="124" ht="12" customHeight="1"/>
    <row r="125" ht="7.5" customHeight="1"/>
    <row r="126" ht="12" customHeight="1"/>
    <row r="127" ht="12" customHeight="1"/>
    <row r="128" ht="12" customHeight="1"/>
    <row r="129" ht="12" customHeight="1"/>
    <row r="130" ht="12" customHeight="1"/>
    <row r="131" ht="7.5" customHeight="1"/>
    <row r="132" ht="7.5" customHeight="1"/>
    <row r="133" ht="12" customHeight="1"/>
    <row r="134" ht="7.5" customHeight="1"/>
    <row r="135" ht="12" customHeight="1"/>
    <row r="136" ht="12" customHeight="1"/>
    <row r="137" ht="12" customHeight="1"/>
    <row r="138" ht="12" customHeight="1"/>
    <row r="139" ht="12" customHeight="1"/>
    <row r="140" ht="7.5" customHeight="1"/>
    <row r="141" ht="12" customHeight="1"/>
    <row r="142" ht="12" customHeight="1"/>
    <row r="143" ht="12" customHeight="1"/>
    <row r="144" ht="12" customHeight="1"/>
    <row r="145" ht="12" customHeight="1"/>
    <row r="146" ht="7.5" customHeight="1"/>
    <row r="147" ht="12" customHeight="1"/>
    <row r="148" ht="12" customHeight="1"/>
    <row r="149" ht="12" customHeight="1"/>
    <row r="150" ht="12" customHeight="1"/>
    <row r="151" ht="12" customHeight="1"/>
    <row r="152" ht="7.5" customHeight="1"/>
    <row r="153" ht="7.5" customHeight="1"/>
    <row r="154" ht="12" customHeight="1"/>
    <row r="155" ht="12" customHeight="1"/>
    <row r="156" ht="12" customHeight="1"/>
    <row r="157" ht="12" customHeight="1"/>
    <row r="158" ht="9" customHeight="1"/>
    <row r="159" ht="17.25" customHeight="1"/>
    <row r="160" ht="17.25" customHeight="1"/>
    <row r="161" ht="8.25" customHeight="1"/>
    <row r="162" ht="15.75" customHeight="1"/>
    <row r="163" ht="17.25" customHeight="1"/>
    <row r="164" ht="12" customHeight="1"/>
    <row r="165" ht="24" customHeight="1"/>
    <row r="166" ht="12" customHeight="1"/>
    <row r="167" ht="12" customHeight="1"/>
    <row r="168" ht="12" customHeight="1"/>
    <row r="169" ht="12" customHeight="1"/>
    <row r="170" ht="12" customHeight="1"/>
    <row r="171" ht="13.5" customHeight="1"/>
    <row r="172" ht="12" customHeight="1"/>
    <row r="173" ht="7.5" customHeight="1"/>
    <row r="174" ht="12" customHeight="1"/>
    <row r="175" ht="7.5" customHeight="1"/>
    <row r="176" ht="12" customHeight="1"/>
    <row r="177" ht="12" customHeight="1"/>
    <row r="178" ht="12" customHeight="1"/>
    <row r="179" ht="12" customHeight="1"/>
    <row r="180" ht="12" customHeight="1"/>
    <row r="181" ht="7.5" customHeight="1"/>
    <row r="182" ht="12" customHeight="1"/>
    <row r="183" ht="12" customHeight="1"/>
    <row r="184" ht="12" customHeight="1"/>
    <row r="185" ht="12" customHeight="1"/>
    <row r="186" ht="12" customHeight="1"/>
    <row r="187" ht="7.5" customHeight="1"/>
    <row r="188" ht="12" customHeight="1"/>
    <row r="189" ht="12" customHeight="1"/>
    <row r="190" ht="12" customHeight="1"/>
    <row r="191" ht="12" customHeight="1"/>
    <row r="192" ht="12" customHeight="1"/>
    <row r="193" ht="7.5" customHeight="1"/>
    <row r="194" ht="7.5" customHeight="1"/>
    <row r="195" ht="12" customHeight="1"/>
    <row r="196" ht="7.5" customHeight="1"/>
    <row r="197" ht="12" customHeight="1"/>
    <row r="198" ht="12" customHeight="1"/>
    <row r="199" ht="12" customHeight="1"/>
    <row r="200" ht="12" customHeight="1"/>
    <row r="201" ht="12" customHeight="1"/>
    <row r="202" ht="7.5" customHeight="1"/>
    <row r="203" ht="12" customHeight="1"/>
    <row r="204" ht="12" customHeight="1"/>
    <row r="205" ht="12" customHeight="1"/>
    <row r="206" ht="12" customHeight="1"/>
    <row r="207" ht="12" customHeight="1"/>
    <row r="208" ht="7.5" customHeight="1"/>
    <row r="209" ht="12" customHeight="1"/>
    <row r="210" ht="12" customHeight="1"/>
    <row r="211" ht="12" customHeight="1"/>
    <row r="212" ht="12" customHeight="1"/>
    <row r="213" ht="12" customHeight="1"/>
    <row r="214" ht="7.5" customHeight="1"/>
    <row r="215" ht="7.5" customHeight="1"/>
    <row r="216" ht="12" customHeight="1"/>
    <row r="217" ht="7.5" customHeight="1"/>
    <row r="218" ht="12" customHeight="1"/>
    <row r="219" ht="12" customHeight="1"/>
    <row r="220" ht="12" customHeight="1"/>
    <row r="221" ht="12" customHeight="1"/>
    <row r="222" ht="12" customHeight="1"/>
    <row r="223" ht="7.5" customHeight="1"/>
    <row r="224" ht="12" customHeight="1"/>
    <row r="225" ht="12" customHeight="1"/>
    <row r="226" ht="12" customHeight="1"/>
    <row r="227" ht="12" customHeight="1"/>
    <row r="228" ht="12" customHeight="1"/>
    <row r="229" ht="7.5" customHeight="1"/>
    <row r="230" ht="12" customHeight="1"/>
    <row r="231" ht="12" customHeight="1"/>
    <row r="232" ht="12" customHeight="1"/>
    <row r="233" ht="12" customHeight="1"/>
    <row r="234" ht="12" customHeight="1"/>
    <row r="235" ht="7.5" customHeight="1"/>
    <row r="236" ht="7.5" customHeight="1"/>
    <row r="237" ht="12" customHeight="1"/>
    <row r="238" ht="7.5" customHeight="1"/>
    <row r="239" ht="12" customHeight="1"/>
    <row r="240" ht="12" customHeight="1"/>
    <row r="241" ht="12" customHeight="1"/>
    <row r="242" ht="12" customHeight="1"/>
    <row r="243" ht="12" customHeight="1"/>
    <row r="244" ht="7.5" customHeight="1"/>
    <row r="245" ht="12" customHeight="1"/>
    <row r="246" ht="12" customHeight="1"/>
    <row r="247" ht="12" customHeight="1"/>
    <row r="248" ht="12" customHeight="1"/>
    <row r="249" ht="12" customHeight="1"/>
    <row r="250" ht="7.5" customHeight="1"/>
    <row r="251" ht="12" customHeight="1"/>
    <row r="252" ht="12" customHeight="1"/>
    <row r="253" ht="12" customHeight="1"/>
    <row r="254" ht="12" customHeight="1"/>
    <row r="255" ht="12" customHeight="1"/>
    <row r="256" ht="7.5" customHeight="1"/>
    <row r="257" ht="7.5" customHeight="1"/>
    <row r="258" ht="12" customHeight="1"/>
    <row r="259" ht="12" customHeight="1"/>
    <row r="260" ht="12" customHeight="1"/>
    <row r="261" ht="12" customHeight="1"/>
  </sheetData>
  <mergeCells count="6">
    <mergeCell ref="M6:M8"/>
    <mergeCell ref="D24:E24"/>
    <mergeCell ref="G6:G7"/>
    <mergeCell ref="A5:F5"/>
    <mergeCell ref="A6:F6"/>
    <mergeCell ref="H5:L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W25"/>
  <sheetViews>
    <sheetView workbookViewId="0" topLeftCell="A1">
      <selection activeCell="A1" sqref="A1"/>
    </sheetView>
  </sheetViews>
  <sheetFormatPr defaultColWidth="9.875" defaultRowHeight="14.25" customHeight="1"/>
  <cols>
    <col min="1" max="1" width="0.74609375" style="1" customWidth="1"/>
    <col min="2" max="2" width="0.5" style="2" customWidth="1"/>
    <col min="3" max="3" width="0.6171875" style="2" customWidth="1"/>
    <col min="4" max="4" width="1.12109375" style="2" customWidth="1"/>
    <col min="5" max="5" width="15.25390625" style="2" customWidth="1"/>
    <col min="6" max="14" width="7.875" style="2" customWidth="1"/>
    <col min="15" max="15" width="0.5" style="2" customWidth="1"/>
    <col min="16" max="21" width="10.75390625" style="2" customWidth="1"/>
    <col min="22" max="31" width="9.375" style="2" customWidth="1"/>
    <col min="32" max="16384" width="9.875" style="2" customWidth="1"/>
  </cols>
  <sheetData>
    <row r="1" ht="9" customHeight="1"/>
    <row r="2" spans="5:44" s="482" customFormat="1" ht="17.25" customHeight="1">
      <c r="E2" s="483" t="s">
        <v>359</v>
      </c>
      <c r="F2" s="484"/>
      <c r="G2" s="484"/>
      <c r="H2" s="484"/>
      <c r="I2" s="484"/>
      <c r="J2" s="484"/>
      <c r="K2" s="485"/>
      <c r="L2" s="485"/>
      <c r="M2" s="484"/>
      <c r="N2" s="484"/>
      <c r="O2" s="486"/>
      <c r="P2" s="486"/>
      <c r="Q2" s="486"/>
      <c r="R2" s="486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</row>
    <row r="3" spans="1:49" s="482" customFormat="1" ht="17.25" customHeight="1">
      <c r="A3" s="486"/>
      <c r="B3" s="484"/>
      <c r="C3" s="484"/>
      <c r="D3" s="484"/>
      <c r="E3" s="483" t="s">
        <v>361</v>
      </c>
      <c r="F3" s="484"/>
      <c r="G3" s="484"/>
      <c r="H3" s="484"/>
      <c r="I3" s="485"/>
      <c r="J3" s="485"/>
      <c r="K3" s="484"/>
      <c r="L3" s="484"/>
      <c r="M3" s="484"/>
      <c r="N3" s="484"/>
      <c r="O3" s="484"/>
      <c r="P3" s="484"/>
      <c r="Q3" s="484"/>
      <c r="R3" s="484"/>
      <c r="S3" s="484"/>
      <c r="T3" s="486"/>
      <c r="U3" s="486"/>
      <c r="V3" s="486"/>
      <c r="W3" s="486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</row>
    <row r="4" spans="1:49" s="93" customFormat="1" ht="6" customHeight="1">
      <c r="A4" s="91"/>
      <c r="B4" s="91"/>
      <c r="C4" s="91"/>
      <c r="D4" s="91"/>
      <c r="E4" s="91"/>
      <c r="F4" s="91"/>
      <c r="G4" s="91"/>
      <c r="H4" s="91"/>
      <c r="I4" s="281"/>
      <c r="J4" s="28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23" s="92" customFormat="1" ht="7.5" customHeight="1">
      <c r="A5" s="91"/>
      <c r="B5" s="223"/>
      <c r="C5" s="223"/>
      <c r="D5" s="223"/>
      <c r="E5" s="223"/>
      <c r="F5" s="262"/>
      <c r="G5" s="262"/>
      <c r="H5" s="262"/>
      <c r="I5" s="600"/>
      <c r="J5" s="601"/>
      <c r="K5" s="260"/>
      <c r="L5" s="282"/>
      <c r="M5" s="602"/>
      <c r="N5" s="603"/>
      <c r="O5" s="91"/>
      <c r="P5" s="91"/>
      <c r="Q5" s="91"/>
      <c r="R5" s="91"/>
      <c r="S5" s="91"/>
      <c r="T5" s="91"/>
      <c r="U5" s="91"/>
      <c r="V5" s="91"/>
      <c r="W5" s="91"/>
    </row>
    <row r="6" spans="1:23" s="93" customFormat="1" ht="12" customHeight="1">
      <c r="A6" s="91"/>
      <c r="B6" s="606"/>
      <c r="C6" s="607"/>
      <c r="D6" s="607"/>
      <c r="E6" s="607"/>
      <c r="F6" s="599" t="s">
        <v>35</v>
      </c>
      <c r="G6" s="283" t="s">
        <v>212</v>
      </c>
      <c r="H6" s="356" t="s">
        <v>213</v>
      </c>
      <c r="I6" s="594" t="s">
        <v>257</v>
      </c>
      <c r="J6" s="595"/>
      <c r="K6" s="590" t="s">
        <v>259</v>
      </c>
      <c r="L6" s="591"/>
      <c r="M6" s="590" t="s">
        <v>260</v>
      </c>
      <c r="N6" s="604"/>
      <c r="O6" s="91"/>
      <c r="P6" s="91"/>
      <c r="Q6" s="91"/>
      <c r="R6" s="91"/>
      <c r="S6" s="91"/>
      <c r="T6" s="91"/>
      <c r="U6" s="91"/>
      <c r="V6" s="91"/>
      <c r="W6" s="99"/>
    </row>
    <row r="7" spans="1:23" s="93" customFormat="1" ht="12" customHeight="1">
      <c r="A7" s="91"/>
      <c r="B7" s="608" t="s">
        <v>36</v>
      </c>
      <c r="C7" s="607"/>
      <c r="D7" s="607"/>
      <c r="E7" s="607"/>
      <c r="F7" s="599"/>
      <c r="G7" s="283" t="s">
        <v>214</v>
      </c>
      <c r="H7" s="348" t="s">
        <v>37</v>
      </c>
      <c r="I7" s="596" t="s">
        <v>258</v>
      </c>
      <c r="J7" s="597"/>
      <c r="K7" s="592" t="s">
        <v>270</v>
      </c>
      <c r="L7" s="593"/>
      <c r="M7" s="592" t="s">
        <v>270</v>
      </c>
      <c r="N7" s="605"/>
      <c r="O7" s="91"/>
      <c r="P7" s="91"/>
      <c r="Q7" s="91"/>
      <c r="R7" s="91"/>
      <c r="S7" s="91"/>
      <c r="T7" s="91"/>
      <c r="U7" s="91"/>
      <c r="V7" s="91"/>
      <c r="W7" s="99"/>
    </row>
    <row r="8" spans="1:23" s="285" customFormat="1" ht="21.75" customHeight="1">
      <c r="A8" s="286"/>
      <c r="B8" s="287"/>
      <c r="C8" s="287"/>
      <c r="D8" s="287"/>
      <c r="E8" s="287"/>
      <c r="F8" s="288"/>
      <c r="G8" s="288"/>
      <c r="H8" s="288"/>
      <c r="I8" s="298" t="s">
        <v>172</v>
      </c>
      <c r="J8" s="299" t="s">
        <v>173</v>
      </c>
      <c r="K8" s="299" t="s">
        <v>172</v>
      </c>
      <c r="L8" s="299" t="s">
        <v>173</v>
      </c>
      <c r="M8" s="299" t="s">
        <v>172</v>
      </c>
      <c r="N8" s="298" t="s">
        <v>173</v>
      </c>
      <c r="O8" s="178"/>
      <c r="P8" s="178"/>
      <c r="Q8" s="178"/>
      <c r="R8" s="178"/>
      <c r="S8" s="178"/>
      <c r="T8" s="178"/>
      <c r="U8" s="178"/>
      <c r="V8" s="178"/>
      <c r="W8" s="284"/>
    </row>
    <row r="9" spans="1:23" s="93" customFormat="1" ht="12" customHeight="1">
      <c r="A9" s="91"/>
      <c r="B9" s="80" t="s">
        <v>215</v>
      </c>
      <c r="C9" s="530" t="s">
        <v>216</v>
      </c>
      <c r="D9" s="598"/>
      <c r="E9" s="598"/>
      <c r="F9" s="295">
        <f>F10+F11+F12+F22</f>
        <v>14554</v>
      </c>
      <c r="G9" s="511">
        <f>G10+G11+G12+G22</f>
        <v>48465</v>
      </c>
      <c r="H9" s="511">
        <f>H10+H11+H12+H22</f>
        <v>20920</v>
      </c>
      <c r="I9" s="290">
        <v>3.27</v>
      </c>
      <c r="J9" s="290">
        <v>3.73</v>
      </c>
      <c r="K9" s="291">
        <v>130.8</v>
      </c>
      <c r="L9" s="291">
        <v>150.8</v>
      </c>
      <c r="M9" s="291">
        <v>39.9</v>
      </c>
      <c r="N9" s="291">
        <v>40.4</v>
      </c>
      <c r="O9" s="57"/>
      <c r="P9" s="91"/>
      <c r="Q9" s="91"/>
      <c r="R9" s="91"/>
      <c r="S9" s="91"/>
      <c r="T9" s="91"/>
      <c r="U9" s="91"/>
      <c r="V9" s="91"/>
      <c r="W9" s="99"/>
    </row>
    <row r="10" spans="1:23" s="93" customFormat="1" ht="12" customHeight="1">
      <c r="A10" s="91"/>
      <c r="B10" s="80"/>
      <c r="C10" s="530" t="s">
        <v>217</v>
      </c>
      <c r="D10" s="530"/>
      <c r="E10" s="530"/>
      <c r="F10" s="296">
        <v>13805</v>
      </c>
      <c r="G10" s="289">
        <v>47131</v>
      </c>
      <c r="H10" s="289">
        <v>19999</v>
      </c>
      <c r="I10" s="290">
        <v>3.37</v>
      </c>
      <c r="J10" s="290">
        <v>3.74</v>
      </c>
      <c r="K10" s="291">
        <v>135.6</v>
      </c>
      <c r="L10" s="291">
        <v>151.4</v>
      </c>
      <c r="M10" s="291">
        <v>40.3</v>
      </c>
      <c r="N10" s="291">
        <v>40.5</v>
      </c>
      <c r="O10" s="57"/>
      <c r="P10" s="91"/>
      <c r="Q10" s="91"/>
      <c r="R10" s="91"/>
      <c r="S10" s="91"/>
      <c r="T10" s="91"/>
      <c r="U10" s="91"/>
      <c r="V10" s="91"/>
      <c r="W10" s="99"/>
    </row>
    <row r="11" spans="1:23" s="93" customFormat="1" ht="12" customHeight="1">
      <c r="A11" s="91"/>
      <c r="B11" s="80"/>
      <c r="C11" s="530" t="s">
        <v>218</v>
      </c>
      <c r="D11" s="530"/>
      <c r="E11" s="530"/>
      <c r="F11" s="296">
        <v>194</v>
      </c>
      <c r="G11" s="289">
        <v>358</v>
      </c>
      <c r="H11" s="289">
        <v>234</v>
      </c>
      <c r="I11" s="290">
        <v>1.75</v>
      </c>
      <c r="J11" s="290">
        <v>3.36</v>
      </c>
      <c r="K11" s="291">
        <v>51.4</v>
      </c>
      <c r="L11" s="291">
        <v>78.7</v>
      </c>
      <c r="M11" s="291">
        <v>29.3</v>
      </c>
      <c r="N11" s="291">
        <v>23.4</v>
      </c>
      <c r="O11" s="57"/>
      <c r="P11" s="91"/>
      <c r="Q11" s="91"/>
      <c r="R11" s="91"/>
      <c r="S11" s="91"/>
      <c r="T11" s="91"/>
      <c r="U11" s="91"/>
      <c r="V11" s="91"/>
      <c r="W11" s="99"/>
    </row>
    <row r="12" spans="1:23" s="93" customFormat="1" ht="12" customHeight="1">
      <c r="A12" s="91"/>
      <c r="B12" s="80"/>
      <c r="C12" s="530" t="s">
        <v>219</v>
      </c>
      <c r="D12" s="530"/>
      <c r="E12" s="530"/>
      <c r="F12" s="296">
        <f>SUM(F14:F16)</f>
        <v>543</v>
      </c>
      <c r="G12" s="289">
        <f>SUM(G14:G16)</f>
        <v>940</v>
      </c>
      <c r="H12" s="289">
        <f>SUM(H14:H16)</f>
        <v>671</v>
      </c>
      <c r="I12" s="290">
        <v>1.73</v>
      </c>
      <c r="J12" s="290">
        <v>1.25</v>
      </c>
      <c r="K12" s="291">
        <v>50.3</v>
      </c>
      <c r="L12" s="291">
        <v>82.5</v>
      </c>
      <c r="M12" s="291">
        <v>29</v>
      </c>
      <c r="N12" s="291">
        <v>66</v>
      </c>
      <c r="O12" s="57"/>
      <c r="P12" s="91"/>
      <c r="Q12" s="91"/>
      <c r="R12" s="91"/>
      <c r="S12" s="91"/>
      <c r="T12" s="91"/>
      <c r="U12" s="91"/>
      <c r="V12" s="91"/>
      <c r="W12" s="99"/>
    </row>
    <row r="13" spans="1:23" s="93" customFormat="1" ht="12" customHeight="1">
      <c r="A13" s="91"/>
      <c r="B13" s="80"/>
      <c r="C13" s="80"/>
      <c r="D13" s="530" t="s">
        <v>220</v>
      </c>
      <c r="E13" s="530"/>
      <c r="F13" s="296"/>
      <c r="G13" s="289"/>
      <c r="H13" s="289"/>
      <c r="I13" s="290"/>
      <c r="J13" s="290"/>
      <c r="K13" s="291"/>
      <c r="L13" s="291"/>
      <c r="M13" s="291"/>
      <c r="N13" s="291"/>
      <c r="O13" s="57"/>
      <c r="P13" s="91"/>
      <c r="Q13" s="91"/>
      <c r="R13" s="91"/>
      <c r="S13" s="91"/>
      <c r="T13" s="91"/>
      <c r="U13" s="91"/>
      <c r="V13" s="91"/>
      <c r="W13" s="99"/>
    </row>
    <row r="14" spans="1:23" s="93" customFormat="1" ht="12" customHeight="1">
      <c r="A14" s="91"/>
      <c r="B14" s="80"/>
      <c r="C14" s="80"/>
      <c r="D14" s="80"/>
      <c r="E14" s="106" t="s">
        <v>221</v>
      </c>
      <c r="F14" s="296">
        <v>256</v>
      </c>
      <c r="G14" s="289">
        <v>417</v>
      </c>
      <c r="H14" s="289">
        <v>314</v>
      </c>
      <c r="I14" s="290">
        <v>1.63</v>
      </c>
      <c r="J14" s="290">
        <v>1.25</v>
      </c>
      <c r="K14" s="291">
        <v>47.2</v>
      </c>
      <c r="L14" s="291">
        <v>82.5</v>
      </c>
      <c r="M14" s="291">
        <v>28.9</v>
      </c>
      <c r="N14" s="291">
        <v>66</v>
      </c>
      <c r="O14" s="57"/>
      <c r="P14" s="91"/>
      <c r="Q14" s="91"/>
      <c r="R14" s="91"/>
      <c r="S14" s="91"/>
      <c r="T14" s="91"/>
      <c r="U14" s="91"/>
      <c r="V14" s="91"/>
      <c r="W14" s="99"/>
    </row>
    <row r="15" spans="1:23" s="93" customFormat="1" ht="12" customHeight="1">
      <c r="A15" s="91"/>
      <c r="B15" s="80"/>
      <c r="C15" s="80"/>
      <c r="D15" s="80"/>
      <c r="E15" s="106" t="s">
        <v>222</v>
      </c>
      <c r="F15" s="296">
        <v>256</v>
      </c>
      <c r="G15" s="289">
        <v>466</v>
      </c>
      <c r="H15" s="289">
        <v>320</v>
      </c>
      <c r="I15" s="290">
        <v>1.82</v>
      </c>
      <c r="J15" s="290" t="s">
        <v>4</v>
      </c>
      <c r="K15" s="291">
        <v>53.9</v>
      </c>
      <c r="L15" s="291" t="s">
        <v>4</v>
      </c>
      <c r="M15" s="291">
        <v>29.6</v>
      </c>
      <c r="N15" s="291" t="s">
        <v>4</v>
      </c>
      <c r="O15" s="57"/>
      <c r="P15" s="91"/>
      <c r="Q15" s="91"/>
      <c r="R15" s="91"/>
      <c r="S15" s="91"/>
      <c r="T15" s="91"/>
      <c r="U15" s="91"/>
      <c r="V15" s="91"/>
      <c r="W15" s="99"/>
    </row>
    <row r="16" spans="1:23" s="93" customFormat="1" ht="12" customHeight="1">
      <c r="A16" s="91"/>
      <c r="B16" s="80"/>
      <c r="C16" s="80"/>
      <c r="D16" s="80"/>
      <c r="E16" s="106" t="s">
        <v>223</v>
      </c>
      <c r="F16" s="296">
        <v>31</v>
      </c>
      <c r="G16" s="289">
        <v>57</v>
      </c>
      <c r="H16" s="289">
        <v>37</v>
      </c>
      <c r="I16" s="290">
        <v>1.84</v>
      </c>
      <c r="J16" s="290" t="s">
        <v>4</v>
      </c>
      <c r="K16" s="291">
        <v>45.5</v>
      </c>
      <c r="L16" s="291" t="s">
        <v>4</v>
      </c>
      <c r="M16" s="291">
        <v>24.8</v>
      </c>
      <c r="N16" s="291" t="s">
        <v>4</v>
      </c>
      <c r="O16" s="57"/>
      <c r="P16" s="91"/>
      <c r="Q16" s="91"/>
      <c r="R16" s="91"/>
      <c r="S16" s="91"/>
      <c r="T16" s="91"/>
      <c r="U16" s="91"/>
      <c r="V16" s="91"/>
      <c r="W16" s="99"/>
    </row>
    <row r="17" spans="1:23" s="93" customFormat="1" ht="12" customHeight="1">
      <c r="A17" s="91"/>
      <c r="B17" s="80" t="s">
        <v>38</v>
      </c>
      <c r="C17" s="59"/>
      <c r="D17" s="80"/>
      <c r="E17" s="80"/>
      <c r="F17" s="296"/>
      <c r="G17" s="289"/>
      <c r="H17" s="289"/>
      <c r="I17" s="290"/>
      <c r="J17" s="290"/>
      <c r="K17" s="291"/>
      <c r="L17" s="291"/>
      <c r="M17" s="291"/>
      <c r="N17" s="291"/>
      <c r="O17" s="57"/>
      <c r="P17" s="91"/>
      <c r="Q17" s="91"/>
      <c r="R17" s="91"/>
      <c r="S17" s="91"/>
      <c r="T17" s="91"/>
      <c r="U17" s="91"/>
      <c r="V17" s="91"/>
      <c r="W17" s="99"/>
    </row>
    <row r="18" spans="1:23" s="93" customFormat="1" ht="12" customHeight="1">
      <c r="A18" s="91"/>
      <c r="B18" s="80"/>
      <c r="C18" s="80"/>
      <c r="D18" s="530" t="s">
        <v>224</v>
      </c>
      <c r="E18" s="530"/>
      <c r="F18" s="296"/>
      <c r="G18" s="289"/>
      <c r="H18" s="289"/>
      <c r="I18" s="290"/>
      <c r="J18" s="290"/>
      <c r="K18" s="291"/>
      <c r="L18" s="291"/>
      <c r="M18" s="291"/>
      <c r="N18" s="291"/>
      <c r="O18" s="57"/>
      <c r="P18" s="91"/>
      <c r="Q18" s="91"/>
      <c r="R18" s="91"/>
      <c r="S18" s="91"/>
      <c r="T18" s="91"/>
      <c r="U18" s="91"/>
      <c r="V18" s="91"/>
      <c r="W18" s="99"/>
    </row>
    <row r="19" spans="1:23" s="93" customFormat="1" ht="12" customHeight="1">
      <c r="A19" s="91"/>
      <c r="B19" s="80"/>
      <c r="C19" s="80"/>
      <c r="D19" s="80"/>
      <c r="E19" s="106" t="s">
        <v>225</v>
      </c>
      <c r="F19" s="296">
        <v>434</v>
      </c>
      <c r="G19" s="289">
        <v>748</v>
      </c>
      <c r="H19" s="289">
        <v>538</v>
      </c>
      <c r="I19" s="290">
        <v>1.73</v>
      </c>
      <c r="J19" s="290">
        <v>1.25</v>
      </c>
      <c r="K19" s="291">
        <v>49.6</v>
      </c>
      <c r="L19" s="291">
        <v>82.5</v>
      </c>
      <c r="M19" s="291">
        <v>28.7</v>
      </c>
      <c r="N19" s="291">
        <v>66</v>
      </c>
      <c r="O19" s="57"/>
      <c r="P19" s="91"/>
      <c r="Q19" s="91"/>
      <c r="R19" s="91"/>
      <c r="S19" s="91"/>
      <c r="T19" s="91"/>
      <c r="U19" s="91"/>
      <c r="V19" s="91"/>
      <c r="W19" s="99"/>
    </row>
    <row r="20" spans="1:23" s="93" customFormat="1" ht="12" customHeight="1">
      <c r="A20" s="91"/>
      <c r="B20" s="80"/>
      <c r="C20" s="80"/>
      <c r="D20" s="80"/>
      <c r="E20" s="106" t="s">
        <v>222</v>
      </c>
      <c r="F20" s="296">
        <v>99</v>
      </c>
      <c r="G20" s="289">
        <v>172</v>
      </c>
      <c r="H20" s="289">
        <v>121</v>
      </c>
      <c r="I20" s="290">
        <v>1.74</v>
      </c>
      <c r="J20" s="290" t="s">
        <v>4</v>
      </c>
      <c r="K20" s="291">
        <v>53.9</v>
      </c>
      <c r="L20" s="291" t="s">
        <v>4</v>
      </c>
      <c r="M20" s="291">
        <v>31</v>
      </c>
      <c r="N20" s="291" t="s">
        <v>4</v>
      </c>
      <c r="O20" s="57"/>
      <c r="P20" s="91"/>
      <c r="Q20" s="91"/>
      <c r="R20" s="91"/>
      <c r="S20" s="91"/>
      <c r="T20" s="91"/>
      <c r="U20" s="91"/>
      <c r="V20" s="91"/>
      <c r="W20" s="99"/>
    </row>
    <row r="21" spans="1:23" s="93" customFormat="1" ht="12" customHeight="1">
      <c r="A21" s="91"/>
      <c r="B21" s="80"/>
      <c r="C21" s="80"/>
      <c r="D21" s="80"/>
      <c r="E21" s="106" t="s">
        <v>226</v>
      </c>
      <c r="F21" s="296">
        <v>10</v>
      </c>
      <c r="G21" s="289">
        <v>20</v>
      </c>
      <c r="H21" s="289">
        <v>12</v>
      </c>
      <c r="I21" s="290">
        <v>2</v>
      </c>
      <c r="J21" s="290" t="s">
        <v>4</v>
      </c>
      <c r="K21" s="291">
        <v>42.4</v>
      </c>
      <c r="L21" s="291" t="s">
        <v>4</v>
      </c>
      <c r="M21" s="291">
        <v>21.2</v>
      </c>
      <c r="N21" s="291" t="s">
        <v>4</v>
      </c>
      <c r="O21" s="57"/>
      <c r="P21" s="91"/>
      <c r="Q21" s="91"/>
      <c r="R21" s="91"/>
      <c r="S21" s="91"/>
      <c r="T21" s="91"/>
      <c r="U21" s="91"/>
      <c r="V21" s="91"/>
      <c r="W21" s="99"/>
    </row>
    <row r="22" spans="1:23" s="93" customFormat="1" ht="12" customHeight="1">
      <c r="A22" s="96"/>
      <c r="B22" s="81"/>
      <c r="C22" s="579" t="s">
        <v>227</v>
      </c>
      <c r="D22" s="579"/>
      <c r="E22" s="579"/>
      <c r="F22" s="297">
        <v>12</v>
      </c>
      <c r="G22" s="292">
        <v>36</v>
      </c>
      <c r="H22" s="292">
        <v>16</v>
      </c>
      <c r="I22" s="293">
        <v>2.82</v>
      </c>
      <c r="J22" s="293">
        <v>5</v>
      </c>
      <c r="K22" s="294">
        <v>90.7</v>
      </c>
      <c r="L22" s="294">
        <v>120</v>
      </c>
      <c r="M22" s="294">
        <v>32.2</v>
      </c>
      <c r="N22" s="294">
        <v>24</v>
      </c>
      <c r="O22" s="57"/>
      <c r="P22" s="91"/>
      <c r="Q22" s="91"/>
      <c r="R22" s="91"/>
      <c r="S22" s="91"/>
      <c r="T22" s="91"/>
      <c r="U22" s="91"/>
      <c r="V22" s="91"/>
      <c r="W22" s="99"/>
    </row>
    <row r="23" spans="2:15" ht="14.2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5" ht="14.25" customHeight="1">
      <c r="R25" s="462"/>
    </row>
  </sheetData>
  <mergeCells count="18">
    <mergeCell ref="M5:N5"/>
    <mergeCell ref="M6:N6"/>
    <mergeCell ref="M7:N7"/>
    <mergeCell ref="C22:E22"/>
    <mergeCell ref="C10:E10"/>
    <mergeCell ref="C11:E11"/>
    <mergeCell ref="C12:E12"/>
    <mergeCell ref="D13:E13"/>
    <mergeCell ref="B6:E6"/>
    <mergeCell ref="B7:E7"/>
    <mergeCell ref="C9:E9"/>
    <mergeCell ref="D18:E18"/>
    <mergeCell ref="F6:F7"/>
    <mergeCell ref="I5:J5"/>
    <mergeCell ref="K6:L6"/>
    <mergeCell ref="K7:L7"/>
    <mergeCell ref="I6:J6"/>
    <mergeCell ref="I7:J7"/>
  </mergeCells>
  <printOptions/>
  <pageMargins left="0.41" right="0.16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W10"/>
  <sheetViews>
    <sheetView workbookViewId="0" topLeftCell="A1">
      <selection activeCell="A2" sqref="A2"/>
    </sheetView>
  </sheetViews>
  <sheetFormatPr defaultColWidth="9.875" defaultRowHeight="14.25" customHeight="1"/>
  <cols>
    <col min="1" max="1" width="0.6171875" style="1" customWidth="1"/>
    <col min="2" max="2" width="12.125" style="1" customWidth="1"/>
    <col min="3" max="14" width="6.625" style="1" customWidth="1"/>
    <col min="15" max="15" width="0.2421875" style="1" customWidth="1"/>
    <col min="16" max="21" width="10.75390625" style="1" customWidth="1"/>
    <col min="22" max="31" width="9.375" style="1" customWidth="1"/>
    <col min="32" max="16384" width="9.875" style="1" customWidth="1"/>
  </cols>
  <sheetData>
    <row r="1" ht="1.5" customHeight="1"/>
    <row r="2" spans="1:49" s="465" customFormat="1" ht="19.5" customHeight="1">
      <c r="A2" s="463" t="s">
        <v>360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4"/>
      <c r="M2" s="463"/>
      <c r="N2" s="463"/>
      <c r="O2" s="457"/>
      <c r="P2" s="457"/>
      <c r="Q2" s="457"/>
      <c r="R2" s="457"/>
      <c r="S2" s="457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</row>
    <row r="3" spans="1:49" s="305" customFormat="1" ht="19.5" customHeight="1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2"/>
      <c r="M3" s="301"/>
      <c r="N3" s="301"/>
      <c r="O3" s="303"/>
      <c r="P3" s="304"/>
      <c r="Q3" s="304"/>
      <c r="R3" s="304"/>
      <c r="S3" s="304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1:22" s="307" customFormat="1" ht="13.5" customHeight="1">
      <c r="A4" s="101"/>
      <c r="B4" s="613" t="s">
        <v>228</v>
      </c>
      <c r="C4" s="615" t="s">
        <v>229</v>
      </c>
      <c r="D4" s="372" t="s">
        <v>230</v>
      </c>
      <c r="E4" s="609" t="s">
        <v>231</v>
      </c>
      <c r="F4" s="372" t="s">
        <v>232</v>
      </c>
      <c r="G4" s="609" t="s">
        <v>233</v>
      </c>
      <c r="H4" s="372" t="s">
        <v>234</v>
      </c>
      <c r="I4" s="609" t="s">
        <v>235</v>
      </c>
      <c r="J4" s="609" t="s">
        <v>52</v>
      </c>
      <c r="K4" s="609" t="s">
        <v>53</v>
      </c>
      <c r="L4" s="609" t="s">
        <v>54</v>
      </c>
      <c r="M4" s="609" t="s">
        <v>55</v>
      </c>
      <c r="N4" s="611" t="s">
        <v>56</v>
      </c>
      <c r="O4" s="267"/>
      <c r="P4" s="267"/>
      <c r="Q4" s="267"/>
      <c r="R4" s="267"/>
      <c r="S4" s="267"/>
      <c r="T4" s="267"/>
      <c r="U4" s="267"/>
      <c r="V4" s="267"/>
    </row>
    <row r="5" spans="1:22" s="307" customFormat="1" ht="13.5" customHeight="1">
      <c r="A5" s="106" t="s">
        <v>150</v>
      </c>
      <c r="B5" s="614"/>
      <c r="C5" s="616"/>
      <c r="D5" s="373" t="s">
        <v>236</v>
      </c>
      <c r="E5" s="610"/>
      <c r="F5" s="373" t="s">
        <v>140</v>
      </c>
      <c r="G5" s="610"/>
      <c r="H5" s="373" t="s">
        <v>141</v>
      </c>
      <c r="I5" s="610"/>
      <c r="J5" s="610"/>
      <c r="K5" s="610"/>
      <c r="L5" s="610"/>
      <c r="M5" s="610"/>
      <c r="N5" s="612"/>
      <c r="O5" s="267"/>
      <c r="P5" s="267"/>
      <c r="Q5" s="267"/>
      <c r="R5" s="267"/>
      <c r="S5" s="267"/>
      <c r="T5" s="267"/>
      <c r="U5" s="267"/>
      <c r="V5" s="267"/>
    </row>
    <row r="6" spans="1:22" s="99" customFormat="1" ht="4.5" customHeight="1">
      <c r="A6" s="80"/>
      <c r="B6" s="80"/>
      <c r="C6" s="371"/>
      <c r="D6" s="308"/>
      <c r="E6" s="308"/>
      <c r="F6" s="308"/>
      <c r="G6" s="309"/>
      <c r="H6" s="309"/>
      <c r="I6" s="309"/>
      <c r="J6" s="308"/>
      <c r="K6" s="308"/>
      <c r="L6" s="308"/>
      <c r="M6" s="308"/>
      <c r="N6" s="309"/>
      <c r="O6" s="91"/>
      <c r="P6" s="91"/>
      <c r="Q6" s="91"/>
      <c r="R6" s="91"/>
      <c r="S6" s="91"/>
      <c r="T6" s="91"/>
      <c r="U6" s="91"/>
      <c r="V6" s="91"/>
    </row>
    <row r="7" spans="1:22" s="99" customFormat="1" ht="12.75" customHeight="1">
      <c r="A7" s="57"/>
      <c r="B7" s="310" t="s">
        <v>57</v>
      </c>
      <c r="C7" s="313">
        <f>SUM(D7:N7)</f>
        <v>763</v>
      </c>
      <c r="D7" s="289">
        <v>50</v>
      </c>
      <c r="E7" s="289">
        <v>188</v>
      </c>
      <c r="F7" s="289">
        <v>48</v>
      </c>
      <c r="G7" s="289">
        <v>19</v>
      </c>
      <c r="H7" s="289">
        <v>14</v>
      </c>
      <c r="I7" s="289">
        <v>106</v>
      </c>
      <c r="J7" s="289" t="s">
        <v>4</v>
      </c>
      <c r="K7" s="289">
        <v>11</v>
      </c>
      <c r="L7" s="289">
        <v>107</v>
      </c>
      <c r="M7" s="289">
        <v>79</v>
      </c>
      <c r="N7" s="289">
        <v>141</v>
      </c>
      <c r="O7" s="91"/>
      <c r="P7" s="91"/>
      <c r="Q7" s="91"/>
      <c r="R7" s="91"/>
      <c r="S7" s="91"/>
      <c r="T7" s="91"/>
      <c r="U7" s="91"/>
      <c r="V7" s="91"/>
    </row>
    <row r="8" spans="1:22" s="99" customFormat="1" ht="12.75" customHeight="1">
      <c r="A8" s="57"/>
      <c r="B8" s="310" t="s">
        <v>1</v>
      </c>
      <c r="C8" s="313">
        <f>SUM(D8:N8)</f>
        <v>365</v>
      </c>
      <c r="D8" s="289">
        <v>15</v>
      </c>
      <c r="E8" s="289">
        <v>92</v>
      </c>
      <c r="F8" s="289">
        <v>5</v>
      </c>
      <c r="G8" s="289" t="s">
        <v>4</v>
      </c>
      <c r="H8" s="289">
        <v>12</v>
      </c>
      <c r="I8" s="289">
        <v>59</v>
      </c>
      <c r="J8" s="289" t="s">
        <v>4</v>
      </c>
      <c r="K8" s="289">
        <v>3</v>
      </c>
      <c r="L8" s="289">
        <v>50</v>
      </c>
      <c r="M8" s="289">
        <v>43</v>
      </c>
      <c r="N8" s="289">
        <v>86</v>
      </c>
      <c r="O8" s="91"/>
      <c r="P8" s="91"/>
      <c r="Q8" s="91"/>
      <c r="R8" s="91"/>
      <c r="S8" s="91"/>
      <c r="T8" s="91"/>
      <c r="U8" s="91"/>
      <c r="V8" s="91"/>
    </row>
    <row r="9" spans="1:22" s="99" customFormat="1" ht="12.75" customHeight="1">
      <c r="A9" s="107"/>
      <c r="B9" s="312" t="s">
        <v>142</v>
      </c>
      <c r="C9" s="314">
        <f>SUM(D9:N9)</f>
        <v>398</v>
      </c>
      <c r="D9" s="292">
        <v>35</v>
      </c>
      <c r="E9" s="292">
        <v>96</v>
      </c>
      <c r="F9" s="292">
        <v>43</v>
      </c>
      <c r="G9" s="292">
        <v>19</v>
      </c>
      <c r="H9" s="292">
        <v>2</v>
      </c>
      <c r="I9" s="292">
        <v>47</v>
      </c>
      <c r="J9" s="292" t="s">
        <v>4</v>
      </c>
      <c r="K9" s="292">
        <v>8</v>
      </c>
      <c r="L9" s="292">
        <v>57</v>
      </c>
      <c r="M9" s="292">
        <v>36</v>
      </c>
      <c r="N9" s="292">
        <v>55</v>
      </c>
      <c r="O9" s="91"/>
      <c r="P9" s="91"/>
      <c r="Q9" s="91"/>
      <c r="R9" s="91"/>
      <c r="S9" s="91"/>
      <c r="T9" s="91"/>
      <c r="U9" s="91"/>
      <c r="V9" s="91"/>
    </row>
    <row r="10" spans="1:22" s="99" customFormat="1" ht="12.75" customHeight="1">
      <c r="A10" s="57"/>
      <c r="B10" s="310"/>
      <c r="C10" s="311"/>
      <c r="D10" s="289"/>
      <c r="E10" s="289"/>
      <c r="F10" s="289"/>
      <c r="G10" s="289"/>
      <c r="H10" s="289"/>
      <c r="I10" s="289"/>
      <c r="J10" s="289"/>
      <c r="K10" s="289"/>
      <c r="L10" s="23"/>
      <c r="M10" s="289"/>
      <c r="N10" s="289"/>
      <c r="O10" s="91"/>
      <c r="P10" s="91"/>
      <c r="Q10" s="91"/>
      <c r="R10" s="91"/>
      <c r="S10" s="91"/>
      <c r="T10" s="91"/>
      <c r="U10" s="91"/>
      <c r="V10" s="91"/>
    </row>
    <row r="11" ht="7.5" customHeight="1"/>
    <row r="12" ht="15" customHeight="1"/>
    <row r="13" ht="12.75" customHeight="1"/>
    <row r="14" ht="12.75" customHeight="1"/>
    <row r="15" ht="12.75" customHeight="1"/>
    <row r="16" ht="7.5" customHeight="1"/>
    <row r="17" ht="15" customHeight="1"/>
    <row r="18" ht="12.75" customHeight="1"/>
    <row r="19" ht="12.75" customHeight="1"/>
    <row r="20" ht="12.75" customHeight="1"/>
    <row r="21" ht="4.5" customHeight="1"/>
    <row r="22" ht="4.5" customHeight="1"/>
    <row r="23" ht="12.75" customHeight="1"/>
    <row r="24" ht="2.25" customHeight="1"/>
  </sheetData>
  <mergeCells count="10">
    <mergeCell ref="B4:B5"/>
    <mergeCell ref="C4:C5"/>
    <mergeCell ref="E4:E5"/>
    <mergeCell ref="G4:G5"/>
    <mergeCell ref="M4:M5"/>
    <mergeCell ref="N4:N5"/>
    <mergeCell ref="I4:I5"/>
    <mergeCell ref="J4:J5"/>
    <mergeCell ref="K4:K5"/>
    <mergeCell ref="L4:L5"/>
  </mergeCells>
  <printOptions/>
  <pageMargins left="0.45" right="0.16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T17"/>
  <sheetViews>
    <sheetView workbookViewId="0" topLeftCell="A1">
      <selection activeCell="A1" sqref="A1"/>
    </sheetView>
  </sheetViews>
  <sheetFormatPr defaultColWidth="9.875" defaultRowHeight="14.25" customHeight="1"/>
  <cols>
    <col min="1" max="1" width="1.37890625" style="2" customWidth="1"/>
    <col min="2" max="2" width="2.875" style="2" customWidth="1"/>
    <col min="3" max="3" width="19.625" style="2" customWidth="1"/>
    <col min="4" max="4" width="0.875" style="2" customWidth="1"/>
    <col min="5" max="11" width="8.625" style="2" customWidth="1"/>
    <col min="12" max="12" width="0.6171875" style="2" customWidth="1"/>
    <col min="13" max="18" width="10.75390625" style="2" customWidth="1"/>
    <col min="19" max="28" width="9.375" style="2" customWidth="1"/>
    <col min="29" max="16384" width="9.875" style="2" customWidth="1"/>
  </cols>
  <sheetData>
    <row r="1" ht="9" customHeight="1"/>
    <row r="2" spans="1:46" s="422" customFormat="1" ht="17.25" customHeight="1">
      <c r="A2" s="465"/>
      <c r="B2" s="457"/>
      <c r="C2" s="617" t="s">
        <v>350</v>
      </c>
      <c r="D2" s="617"/>
      <c r="E2" s="617"/>
      <c r="F2" s="617"/>
      <c r="G2" s="617"/>
      <c r="H2" s="617"/>
      <c r="I2" s="617"/>
      <c r="J2" s="457"/>
      <c r="K2" s="457"/>
      <c r="L2" s="457"/>
      <c r="M2" s="457"/>
      <c r="N2" s="457"/>
      <c r="O2" s="457"/>
      <c r="P2" s="457"/>
      <c r="Q2" s="423"/>
      <c r="R2" s="423"/>
      <c r="S2" s="423"/>
      <c r="T2" s="423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</row>
    <row r="3" spans="1:46" s="93" customFormat="1" ht="15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1:20" s="93" customFormat="1" ht="3" customHeight="1">
      <c r="A4" s="98"/>
      <c r="B4" s="98"/>
      <c r="C4" s="98"/>
      <c r="D4" s="98"/>
      <c r="E4" s="306"/>
      <c r="F4" s="306"/>
      <c r="G4" s="306"/>
      <c r="H4" s="306"/>
      <c r="I4" s="306"/>
      <c r="J4" s="63"/>
      <c r="K4" s="63"/>
      <c r="L4" s="91"/>
      <c r="M4" s="91"/>
      <c r="N4" s="91"/>
      <c r="O4" s="91"/>
      <c r="P4" s="91"/>
      <c r="Q4" s="91"/>
      <c r="R4" s="91"/>
      <c r="S4" s="91"/>
      <c r="T4" s="99"/>
    </row>
    <row r="5" spans="1:20" s="93" customFormat="1" ht="12" customHeight="1">
      <c r="A5" s="106"/>
      <c r="B5" s="618"/>
      <c r="C5" s="618"/>
      <c r="D5" s="618"/>
      <c r="E5" s="315"/>
      <c r="F5" s="316"/>
      <c r="G5" s="316"/>
      <c r="H5" s="316"/>
      <c r="I5" s="316"/>
      <c r="J5" s="317"/>
      <c r="K5" s="318" t="s">
        <v>120</v>
      </c>
      <c r="L5" s="91"/>
      <c r="M5" s="91"/>
      <c r="N5" s="91"/>
      <c r="O5" s="91"/>
      <c r="P5" s="91"/>
      <c r="Q5" s="91"/>
      <c r="R5" s="91"/>
      <c r="S5" s="91"/>
      <c r="T5" s="99"/>
    </row>
    <row r="6" spans="1:20" s="93" customFormat="1" ht="12" customHeight="1">
      <c r="A6" s="106"/>
      <c r="B6" s="618" t="s">
        <v>39</v>
      </c>
      <c r="C6" s="618"/>
      <c r="D6" s="618"/>
      <c r="E6" s="316" t="s">
        <v>121</v>
      </c>
      <c r="F6" s="316" t="s">
        <v>122</v>
      </c>
      <c r="G6" s="316" t="s">
        <v>40</v>
      </c>
      <c r="H6" s="316" t="s">
        <v>41</v>
      </c>
      <c r="I6" s="316" t="s">
        <v>42</v>
      </c>
      <c r="J6" s="316" t="s">
        <v>123</v>
      </c>
      <c r="K6" s="317" t="s">
        <v>124</v>
      </c>
      <c r="L6" s="91"/>
      <c r="M6" s="91"/>
      <c r="N6" s="91"/>
      <c r="O6" s="91"/>
      <c r="P6" s="91"/>
      <c r="Q6" s="91"/>
      <c r="R6" s="91"/>
      <c r="S6" s="91"/>
      <c r="T6" s="99"/>
    </row>
    <row r="7" spans="1:20" s="93" customFormat="1" ht="7.5" customHeight="1">
      <c r="A7" s="106"/>
      <c r="B7" s="106"/>
      <c r="C7" s="106"/>
      <c r="D7" s="106"/>
      <c r="E7" s="315"/>
      <c r="F7" s="316"/>
      <c r="G7" s="316"/>
      <c r="H7" s="316"/>
      <c r="I7" s="316"/>
      <c r="J7" s="317"/>
      <c r="K7" s="319"/>
      <c r="L7" s="91"/>
      <c r="M7" s="91"/>
      <c r="N7" s="91"/>
      <c r="O7" s="91"/>
      <c r="P7" s="91"/>
      <c r="Q7" s="91"/>
      <c r="R7" s="91"/>
      <c r="S7" s="91"/>
      <c r="T7" s="99"/>
    </row>
    <row r="8" spans="1:20" s="93" customFormat="1" ht="0.75" customHeight="1">
      <c r="A8" s="106"/>
      <c r="B8" s="106"/>
      <c r="C8" s="158"/>
      <c r="D8" s="158"/>
      <c r="E8" s="320"/>
      <c r="F8" s="320"/>
      <c r="G8" s="320"/>
      <c r="H8" s="320"/>
      <c r="I8" s="320"/>
      <c r="J8" s="321"/>
      <c r="K8" s="321"/>
      <c r="L8" s="91"/>
      <c r="M8" s="91"/>
      <c r="N8" s="91"/>
      <c r="O8" s="91"/>
      <c r="P8" s="91"/>
      <c r="Q8" s="91"/>
      <c r="R8" s="91"/>
      <c r="S8" s="91"/>
      <c r="T8" s="99"/>
    </row>
    <row r="9" spans="1:20" s="93" customFormat="1" ht="7.5" customHeight="1">
      <c r="A9" s="250"/>
      <c r="B9" s="250"/>
      <c r="C9" s="250"/>
      <c r="D9" s="250"/>
      <c r="E9" s="322"/>
      <c r="F9" s="323"/>
      <c r="G9" s="323"/>
      <c r="H9" s="323"/>
      <c r="I9" s="323"/>
      <c r="J9" s="323"/>
      <c r="K9" s="323"/>
      <c r="L9" s="91"/>
      <c r="M9" s="91"/>
      <c r="N9" s="91"/>
      <c r="O9" s="91"/>
      <c r="P9" s="91"/>
      <c r="Q9" s="91"/>
      <c r="R9" s="91"/>
      <c r="S9" s="91"/>
      <c r="T9" s="99"/>
    </row>
    <row r="10" spans="1:20" s="93" customFormat="1" ht="12" customHeight="1">
      <c r="A10" s="68"/>
      <c r="B10" s="529" t="s">
        <v>43</v>
      </c>
      <c r="C10" s="529"/>
      <c r="D10" s="529"/>
      <c r="E10" s="313">
        <f>SUM(F10:J10)</f>
        <v>2080</v>
      </c>
      <c r="F10" s="324">
        <v>424</v>
      </c>
      <c r="G10" s="324">
        <v>527</v>
      </c>
      <c r="H10" s="324">
        <v>557</v>
      </c>
      <c r="I10" s="324">
        <v>350</v>
      </c>
      <c r="J10" s="324">
        <v>222</v>
      </c>
      <c r="K10" s="324">
        <v>2592</v>
      </c>
      <c r="L10" s="91"/>
      <c r="M10" s="91"/>
      <c r="N10" s="91"/>
      <c r="O10" s="91"/>
      <c r="P10" s="91"/>
      <c r="Q10" s="91"/>
      <c r="R10" s="91"/>
      <c r="S10" s="91"/>
      <c r="T10" s="99"/>
    </row>
    <row r="11" spans="1:20" s="93" customFormat="1" ht="12" customHeight="1">
      <c r="A11" s="68"/>
      <c r="B11" s="68"/>
      <c r="C11" s="54" t="s">
        <v>125</v>
      </c>
      <c r="D11" s="68"/>
      <c r="E11" s="313">
        <f aca="true" t="shared" si="0" ref="E11:E16">SUM(F11:J11)</f>
        <v>639</v>
      </c>
      <c r="F11" s="324">
        <v>184</v>
      </c>
      <c r="G11" s="324">
        <v>183</v>
      </c>
      <c r="H11" s="324">
        <v>145</v>
      </c>
      <c r="I11" s="324">
        <v>73</v>
      </c>
      <c r="J11" s="324">
        <v>54</v>
      </c>
      <c r="K11" s="324">
        <v>917</v>
      </c>
      <c r="L11" s="91"/>
      <c r="M11" s="91"/>
      <c r="N11" s="91"/>
      <c r="O11" s="91"/>
      <c r="P11" s="91"/>
      <c r="Q11" s="91"/>
      <c r="R11" s="91"/>
      <c r="S11" s="91"/>
      <c r="T11" s="99"/>
    </row>
    <row r="12" spans="1:20" s="93" customFormat="1" ht="12" customHeight="1">
      <c r="A12" s="68"/>
      <c r="B12" s="68"/>
      <c r="C12" s="54" t="s">
        <v>126</v>
      </c>
      <c r="D12" s="68"/>
      <c r="E12" s="313">
        <f t="shared" si="0"/>
        <v>1441</v>
      </c>
      <c r="F12" s="324">
        <v>240</v>
      </c>
      <c r="G12" s="324">
        <v>344</v>
      </c>
      <c r="H12" s="324">
        <v>412</v>
      </c>
      <c r="I12" s="324">
        <v>277</v>
      </c>
      <c r="J12" s="324">
        <v>168</v>
      </c>
      <c r="K12" s="324">
        <v>1675</v>
      </c>
      <c r="L12" s="91"/>
      <c r="M12" s="91"/>
      <c r="N12" s="91"/>
      <c r="O12" s="91"/>
      <c r="P12" s="91"/>
      <c r="Q12" s="91"/>
      <c r="R12" s="91"/>
      <c r="S12" s="91"/>
      <c r="T12" s="99"/>
    </row>
    <row r="13" spans="1:20" s="93" customFormat="1" ht="12" customHeight="1">
      <c r="A13" s="68" t="s">
        <v>44</v>
      </c>
      <c r="B13" s="68"/>
      <c r="C13" s="68"/>
      <c r="D13" s="68"/>
      <c r="E13" s="313"/>
      <c r="F13" s="324"/>
      <c r="G13" s="324"/>
      <c r="H13" s="324"/>
      <c r="I13" s="324"/>
      <c r="J13" s="324"/>
      <c r="K13" s="324"/>
      <c r="L13" s="91"/>
      <c r="M13" s="91"/>
      <c r="N13" s="91"/>
      <c r="O13" s="91"/>
      <c r="P13" s="91"/>
      <c r="Q13" s="91"/>
      <c r="R13" s="91"/>
      <c r="S13" s="91"/>
      <c r="T13" s="99"/>
    </row>
    <row r="14" spans="1:20" s="93" customFormat="1" ht="12" customHeight="1">
      <c r="A14" s="68"/>
      <c r="B14" s="529" t="s">
        <v>127</v>
      </c>
      <c r="C14" s="529"/>
      <c r="D14" s="529"/>
      <c r="E14" s="313">
        <f t="shared" si="0"/>
        <v>9</v>
      </c>
      <c r="F14" s="324">
        <v>3</v>
      </c>
      <c r="G14" s="324">
        <v>3</v>
      </c>
      <c r="H14" s="324">
        <v>1</v>
      </c>
      <c r="I14" s="324">
        <v>1</v>
      </c>
      <c r="J14" s="324">
        <v>1</v>
      </c>
      <c r="K14" s="324">
        <v>16</v>
      </c>
      <c r="L14" s="91"/>
      <c r="M14" s="91"/>
      <c r="N14" s="91"/>
      <c r="O14" s="91"/>
      <c r="P14" s="91"/>
      <c r="Q14" s="91"/>
      <c r="R14" s="91"/>
      <c r="S14" s="91"/>
      <c r="T14" s="99"/>
    </row>
    <row r="15" spans="1:20" s="93" customFormat="1" ht="12" customHeight="1">
      <c r="A15" s="68"/>
      <c r="B15" s="68"/>
      <c r="C15" s="54" t="s">
        <v>125</v>
      </c>
      <c r="D15" s="68"/>
      <c r="E15" s="313">
        <f t="shared" si="0"/>
        <v>2</v>
      </c>
      <c r="F15" s="324">
        <v>1</v>
      </c>
      <c r="G15" s="324" t="s">
        <v>4</v>
      </c>
      <c r="H15" s="324">
        <v>1</v>
      </c>
      <c r="I15" s="324" t="s">
        <v>4</v>
      </c>
      <c r="J15" s="324" t="s">
        <v>4</v>
      </c>
      <c r="K15" s="324">
        <v>5</v>
      </c>
      <c r="L15" s="91"/>
      <c r="M15" s="91"/>
      <c r="N15" s="91"/>
      <c r="O15" s="91"/>
      <c r="P15" s="91"/>
      <c r="Q15" s="91"/>
      <c r="R15" s="91"/>
      <c r="S15" s="91"/>
      <c r="T15" s="99"/>
    </row>
    <row r="16" spans="1:20" s="93" customFormat="1" ht="12" customHeight="1">
      <c r="A16" s="137"/>
      <c r="B16" s="137"/>
      <c r="C16" s="67" t="s">
        <v>126</v>
      </c>
      <c r="D16" s="137"/>
      <c r="E16" s="314">
        <f t="shared" si="0"/>
        <v>7</v>
      </c>
      <c r="F16" s="325">
        <v>2</v>
      </c>
      <c r="G16" s="325">
        <v>3</v>
      </c>
      <c r="H16" s="325" t="s">
        <v>4</v>
      </c>
      <c r="I16" s="325">
        <v>1</v>
      </c>
      <c r="J16" s="325">
        <v>1</v>
      </c>
      <c r="K16" s="325">
        <v>11</v>
      </c>
      <c r="L16" s="91"/>
      <c r="M16" s="91"/>
      <c r="N16" s="91"/>
      <c r="O16" s="91"/>
      <c r="P16" s="91"/>
      <c r="Q16" s="91"/>
      <c r="R16" s="91"/>
      <c r="S16" s="91"/>
      <c r="T16" s="99"/>
    </row>
    <row r="17" spans="1:20" s="93" customFormat="1" ht="12" customHeight="1">
      <c r="A17" s="68"/>
      <c r="B17" s="68"/>
      <c r="C17" s="54"/>
      <c r="D17" s="54"/>
      <c r="E17" s="311"/>
      <c r="F17" s="324"/>
      <c r="G17" s="324"/>
      <c r="H17" s="324"/>
      <c r="I17" s="324"/>
      <c r="J17" s="324"/>
      <c r="K17" s="324"/>
      <c r="L17" s="91"/>
      <c r="M17" s="91"/>
      <c r="N17" s="91"/>
      <c r="O17" s="91"/>
      <c r="P17" s="91"/>
      <c r="Q17" s="91"/>
      <c r="R17" s="91"/>
      <c r="S17" s="91"/>
      <c r="T17" s="99"/>
    </row>
  </sheetData>
  <mergeCells count="5">
    <mergeCell ref="C2:I2"/>
    <mergeCell ref="B14:D14"/>
    <mergeCell ref="B5:D5"/>
    <mergeCell ref="B6:D6"/>
    <mergeCell ref="B10:D10"/>
  </mergeCells>
  <printOptions/>
  <pageMargins left="0.52" right="0.21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V19"/>
  <sheetViews>
    <sheetView workbookViewId="0" topLeftCell="A1">
      <selection activeCell="A1" sqref="A1"/>
    </sheetView>
  </sheetViews>
  <sheetFormatPr defaultColWidth="9.875" defaultRowHeight="14.25" customHeight="1"/>
  <cols>
    <col min="1" max="2" width="1.37890625" style="2" customWidth="1"/>
    <col min="3" max="3" width="4.00390625" style="2" customWidth="1"/>
    <col min="4" max="4" width="10.375" style="2" customWidth="1"/>
    <col min="5" max="5" width="3.75390625" style="2" customWidth="1"/>
    <col min="6" max="6" width="1.00390625" style="2" customWidth="1"/>
    <col min="7" max="14" width="7.625" style="2" customWidth="1"/>
    <col min="15" max="15" width="12.50390625" style="2" customWidth="1"/>
    <col min="16" max="16" width="0.875" style="2" customWidth="1"/>
    <col min="17" max="20" width="10.75390625" style="2" customWidth="1"/>
    <col min="21" max="30" width="9.375" style="2" customWidth="1"/>
    <col min="31" max="16384" width="9.875" style="2" customWidth="1"/>
  </cols>
  <sheetData>
    <row r="1" ht="9" customHeight="1"/>
    <row r="2" spans="1:48" s="422" customFormat="1" ht="18" customHeight="1">
      <c r="A2" s="465"/>
      <c r="B2" s="465"/>
      <c r="C2" s="465"/>
      <c r="D2" s="466" t="s">
        <v>255</v>
      </c>
      <c r="E2" s="466"/>
      <c r="F2" s="466"/>
      <c r="G2" s="467"/>
      <c r="H2" s="468"/>
      <c r="I2" s="467"/>
      <c r="J2" s="468"/>
      <c r="K2" s="468"/>
      <c r="L2" s="468"/>
      <c r="M2" s="468"/>
      <c r="N2" s="468"/>
      <c r="O2" s="468"/>
      <c r="P2" s="457"/>
      <c r="Q2" s="457"/>
      <c r="R2" s="457"/>
      <c r="S2" s="423"/>
      <c r="T2" s="423"/>
      <c r="U2" s="423"/>
      <c r="V2" s="423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</row>
    <row r="3" spans="1:48" s="93" customFormat="1" ht="6.75" customHeight="1">
      <c r="A3" s="246"/>
      <c r="B3" s="246"/>
      <c r="C3" s="246"/>
      <c r="D3" s="246"/>
      <c r="E3" s="329"/>
      <c r="F3" s="246"/>
      <c r="G3" s="326"/>
      <c r="H3" s="330"/>
      <c r="I3" s="326"/>
      <c r="J3" s="330"/>
      <c r="K3" s="330"/>
      <c r="L3" s="330"/>
      <c r="M3" s="330"/>
      <c r="N3" s="330"/>
      <c r="O3" s="330"/>
      <c r="P3" s="246"/>
      <c r="Q3" s="331"/>
      <c r="R3" s="331"/>
      <c r="S3" s="91"/>
      <c r="T3" s="91"/>
      <c r="U3" s="91"/>
      <c r="V3" s="91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</row>
    <row r="4" spans="1:48" s="93" customFormat="1" ht="6" customHeight="1">
      <c r="A4" s="91"/>
      <c r="B4" s="91"/>
      <c r="C4" s="91"/>
      <c r="D4" s="91"/>
      <c r="E4" s="91"/>
      <c r="F4" s="91"/>
      <c r="G4" s="220"/>
      <c r="H4" s="332"/>
      <c r="I4" s="220"/>
      <c r="J4" s="332"/>
      <c r="K4" s="332"/>
      <c r="L4" s="332"/>
      <c r="M4" s="332"/>
      <c r="N4" s="332"/>
      <c r="O4" s="332"/>
      <c r="P4" s="91"/>
      <c r="Q4" s="91"/>
      <c r="R4" s="91"/>
      <c r="S4" s="91"/>
      <c r="T4" s="91"/>
      <c r="U4" s="91"/>
      <c r="V4" s="91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</row>
    <row r="5" spans="1:22" s="93" customFormat="1" ht="16.5" customHeight="1">
      <c r="A5" s="573"/>
      <c r="B5" s="573"/>
      <c r="C5" s="573"/>
      <c r="D5" s="573"/>
      <c r="E5" s="573"/>
      <c r="F5" s="573"/>
      <c r="G5" s="619" t="s">
        <v>256</v>
      </c>
      <c r="H5" s="620"/>
      <c r="I5" s="620"/>
      <c r="J5" s="620"/>
      <c r="K5" s="620"/>
      <c r="L5" s="620"/>
      <c r="M5" s="621"/>
      <c r="N5" s="333" t="s">
        <v>45</v>
      </c>
      <c r="O5" s="334" t="s">
        <v>45</v>
      </c>
      <c r="P5" s="57"/>
      <c r="Q5" s="91"/>
      <c r="R5" s="91"/>
      <c r="S5" s="91"/>
      <c r="T5" s="91"/>
      <c r="U5" s="91"/>
      <c r="V5" s="99"/>
    </row>
    <row r="6" spans="1:22" s="340" customFormat="1" ht="11.25" customHeight="1">
      <c r="A6" s="623" t="s">
        <v>2</v>
      </c>
      <c r="B6" s="623"/>
      <c r="C6" s="623"/>
      <c r="D6" s="623"/>
      <c r="E6" s="623"/>
      <c r="F6" s="520"/>
      <c r="G6" s="328"/>
      <c r="H6" s="336"/>
      <c r="I6" s="327"/>
      <c r="J6" s="337"/>
      <c r="K6" s="337"/>
      <c r="L6" s="337"/>
      <c r="M6" s="338"/>
      <c r="N6" s="339" t="s">
        <v>46</v>
      </c>
      <c r="O6" s="335" t="s">
        <v>271</v>
      </c>
      <c r="P6" s="72"/>
      <c r="Q6" s="120"/>
      <c r="R6" s="120"/>
      <c r="S6" s="120"/>
      <c r="T6" s="120"/>
      <c r="U6" s="120"/>
      <c r="V6" s="119"/>
    </row>
    <row r="7" spans="1:22" s="340" customFormat="1" ht="11.25" customHeight="1">
      <c r="A7" s="618" t="s">
        <v>128</v>
      </c>
      <c r="B7" s="618"/>
      <c r="C7" s="618"/>
      <c r="D7" s="618"/>
      <c r="E7" s="618"/>
      <c r="F7" s="618"/>
      <c r="G7" s="328" t="s">
        <v>237</v>
      </c>
      <c r="H7" s="338" t="s">
        <v>129</v>
      </c>
      <c r="I7" s="328" t="s">
        <v>47</v>
      </c>
      <c r="J7" s="338" t="s">
        <v>40</v>
      </c>
      <c r="K7" s="338" t="s">
        <v>41</v>
      </c>
      <c r="L7" s="338" t="s">
        <v>42</v>
      </c>
      <c r="M7" s="338" t="s">
        <v>130</v>
      </c>
      <c r="N7" s="339" t="s">
        <v>48</v>
      </c>
      <c r="O7" s="335" t="s">
        <v>272</v>
      </c>
      <c r="P7" s="72"/>
      <c r="Q7" s="120"/>
      <c r="R7" s="120"/>
      <c r="S7" s="120"/>
      <c r="T7" s="120"/>
      <c r="U7" s="120"/>
      <c r="V7" s="119"/>
    </row>
    <row r="8" spans="1:22" s="342" customFormat="1" ht="12" customHeight="1">
      <c r="A8" s="622"/>
      <c r="B8" s="622"/>
      <c r="C8" s="622"/>
      <c r="D8" s="622"/>
      <c r="E8" s="622"/>
      <c r="F8" s="622"/>
      <c r="G8" s="374"/>
      <c r="H8" s="375"/>
      <c r="I8" s="374"/>
      <c r="J8" s="375"/>
      <c r="K8" s="375"/>
      <c r="L8" s="375"/>
      <c r="M8" s="375"/>
      <c r="N8" s="376"/>
      <c r="O8" s="377" t="s">
        <v>273</v>
      </c>
      <c r="P8" s="72"/>
      <c r="Q8" s="118"/>
      <c r="R8" s="118"/>
      <c r="S8" s="118"/>
      <c r="T8" s="118"/>
      <c r="U8" s="118"/>
      <c r="V8" s="341"/>
    </row>
    <row r="9" spans="1:22" s="93" customFormat="1" ht="7.5" customHeight="1">
      <c r="A9" s="250"/>
      <c r="B9" s="250"/>
      <c r="C9" s="250"/>
      <c r="D9" s="250"/>
      <c r="E9" s="250"/>
      <c r="F9" s="250"/>
      <c r="G9" s="241"/>
      <c r="H9" s="136"/>
      <c r="I9" s="237"/>
      <c r="J9" s="136"/>
      <c r="K9" s="136"/>
      <c r="L9" s="136"/>
      <c r="M9" s="136"/>
      <c r="N9" s="136"/>
      <c r="O9" s="136"/>
      <c r="P9" s="57"/>
      <c r="Q9" s="91"/>
      <c r="R9" s="91"/>
      <c r="S9" s="91"/>
      <c r="T9" s="91"/>
      <c r="U9" s="91"/>
      <c r="V9" s="99"/>
    </row>
    <row r="10" spans="1:22" s="93" customFormat="1" ht="12" customHeight="1">
      <c r="A10" s="80"/>
      <c r="B10" s="530" t="s">
        <v>131</v>
      </c>
      <c r="C10" s="530"/>
      <c r="D10" s="530"/>
      <c r="E10" s="530"/>
      <c r="F10" s="57"/>
      <c r="G10" s="241">
        <f>SUM(H10:M10)</f>
        <v>2815</v>
      </c>
      <c r="H10" s="136">
        <f>SUM(H11:H14)</f>
        <v>516</v>
      </c>
      <c r="I10" s="237">
        <f>SUM(I11:I15)</f>
        <v>849</v>
      </c>
      <c r="J10" s="237">
        <f>SUM(J11:J15)</f>
        <v>756</v>
      </c>
      <c r="K10" s="237">
        <f>SUM(K11:K15)</f>
        <v>490</v>
      </c>
      <c r="L10" s="237">
        <f>SUM(L11:L15)</f>
        <v>158</v>
      </c>
      <c r="M10" s="237">
        <f>SUM(M11:M15)</f>
        <v>46</v>
      </c>
      <c r="N10" s="136">
        <f>SUM(N11:N13)</f>
        <v>106</v>
      </c>
      <c r="O10" s="136">
        <f>SUM(O11:O14)</f>
        <v>11</v>
      </c>
      <c r="P10" s="57"/>
      <c r="Q10" s="91"/>
      <c r="R10" s="91"/>
      <c r="S10" s="91"/>
      <c r="T10" s="91"/>
      <c r="U10" s="91"/>
      <c r="V10" s="99"/>
    </row>
    <row r="11" spans="1:22" s="93" customFormat="1" ht="12" customHeight="1">
      <c r="A11" s="80"/>
      <c r="B11" s="80"/>
      <c r="C11" s="68" t="s">
        <v>132</v>
      </c>
      <c r="D11" s="188" t="s">
        <v>133</v>
      </c>
      <c r="E11" s="343" t="s">
        <v>49</v>
      </c>
      <c r="F11" s="57"/>
      <c r="G11" s="241">
        <f aca="true" t="shared" si="0" ref="G11:G18">SUM(H11:M11)</f>
        <v>832</v>
      </c>
      <c r="H11" s="136">
        <v>420</v>
      </c>
      <c r="I11" s="237">
        <v>364</v>
      </c>
      <c r="J11" s="136">
        <v>40</v>
      </c>
      <c r="K11" s="136">
        <v>6</v>
      </c>
      <c r="L11" s="136">
        <v>2</v>
      </c>
      <c r="M11" s="136" t="s">
        <v>4</v>
      </c>
      <c r="N11" s="136">
        <v>97</v>
      </c>
      <c r="O11" s="136">
        <v>3</v>
      </c>
      <c r="P11" s="57"/>
      <c r="Q11" s="91"/>
      <c r="R11" s="91"/>
      <c r="S11" s="91"/>
      <c r="T11" s="91"/>
      <c r="U11" s="91"/>
      <c r="V11" s="99"/>
    </row>
    <row r="12" spans="1:22" s="93" customFormat="1" ht="12" customHeight="1">
      <c r="A12" s="80"/>
      <c r="B12" s="80"/>
      <c r="C12" s="27"/>
      <c r="D12" s="188" t="s">
        <v>134</v>
      </c>
      <c r="E12" s="343"/>
      <c r="F12" s="57"/>
      <c r="G12" s="241">
        <f t="shared" si="0"/>
        <v>907</v>
      </c>
      <c r="H12" s="136">
        <v>83</v>
      </c>
      <c r="I12" s="237">
        <v>410</v>
      </c>
      <c r="J12" s="136">
        <v>368</v>
      </c>
      <c r="K12" s="136">
        <v>42</v>
      </c>
      <c r="L12" s="136">
        <v>3</v>
      </c>
      <c r="M12" s="136">
        <v>1</v>
      </c>
      <c r="N12" s="136">
        <v>7</v>
      </c>
      <c r="O12" s="136">
        <v>7</v>
      </c>
      <c r="P12" s="57"/>
      <c r="Q12" s="91"/>
      <c r="R12" s="91"/>
      <c r="S12" s="91"/>
      <c r="T12" s="91"/>
      <c r="U12" s="91"/>
      <c r="V12" s="99"/>
    </row>
    <row r="13" spans="1:22" s="93" customFormat="1" ht="12" customHeight="1">
      <c r="A13" s="80"/>
      <c r="B13" s="80"/>
      <c r="C13" s="27"/>
      <c r="D13" s="188" t="s">
        <v>135</v>
      </c>
      <c r="E13" s="343"/>
      <c r="F13" s="57"/>
      <c r="G13" s="241">
        <f t="shared" si="0"/>
        <v>651</v>
      </c>
      <c r="H13" s="136">
        <v>9</v>
      </c>
      <c r="I13" s="237">
        <v>67</v>
      </c>
      <c r="J13" s="136">
        <v>307</v>
      </c>
      <c r="K13" s="136">
        <v>243</v>
      </c>
      <c r="L13" s="136">
        <v>20</v>
      </c>
      <c r="M13" s="136">
        <v>5</v>
      </c>
      <c r="N13" s="136">
        <v>2</v>
      </c>
      <c r="O13" s="136" t="s">
        <v>4</v>
      </c>
      <c r="P13" s="57"/>
      <c r="Q13" s="91"/>
      <c r="R13" s="91"/>
      <c r="S13" s="91"/>
      <c r="T13" s="91"/>
      <c r="U13" s="91"/>
      <c r="V13" s="99"/>
    </row>
    <row r="14" spans="1:22" s="93" customFormat="1" ht="12" customHeight="1">
      <c r="A14" s="80"/>
      <c r="B14" s="80"/>
      <c r="C14" s="27"/>
      <c r="D14" s="188" t="s">
        <v>136</v>
      </c>
      <c r="E14" s="343"/>
      <c r="F14" s="57"/>
      <c r="G14" s="241">
        <f t="shared" si="0"/>
        <v>315</v>
      </c>
      <c r="H14" s="136">
        <v>4</v>
      </c>
      <c r="I14" s="237">
        <v>5</v>
      </c>
      <c r="J14" s="136">
        <v>39</v>
      </c>
      <c r="K14" s="136">
        <v>172</v>
      </c>
      <c r="L14" s="136">
        <v>89</v>
      </c>
      <c r="M14" s="136">
        <v>6</v>
      </c>
      <c r="N14" s="136" t="s">
        <v>4</v>
      </c>
      <c r="O14" s="136">
        <v>1</v>
      </c>
      <c r="P14" s="57"/>
      <c r="Q14" s="91"/>
      <c r="R14" s="91"/>
      <c r="S14" s="91"/>
      <c r="T14" s="91"/>
      <c r="U14" s="91"/>
      <c r="V14" s="99"/>
    </row>
    <row r="15" spans="1:22" s="93" customFormat="1" ht="12" customHeight="1">
      <c r="A15" s="80"/>
      <c r="B15" s="80"/>
      <c r="C15" s="27"/>
      <c r="D15" s="188" t="s">
        <v>137</v>
      </c>
      <c r="E15" s="343" t="s">
        <v>50</v>
      </c>
      <c r="F15" s="57"/>
      <c r="G15" s="241">
        <f t="shared" si="0"/>
        <v>110</v>
      </c>
      <c r="H15" s="136" t="s">
        <v>4</v>
      </c>
      <c r="I15" s="237">
        <v>3</v>
      </c>
      <c r="J15" s="136">
        <v>2</v>
      </c>
      <c r="K15" s="136">
        <v>27</v>
      </c>
      <c r="L15" s="136">
        <v>44</v>
      </c>
      <c r="M15" s="136">
        <v>34</v>
      </c>
      <c r="N15" s="136" t="s">
        <v>4</v>
      </c>
      <c r="O15" s="136" t="s">
        <v>4</v>
      </c>
      <c r="P15" s="57"/>
      <c r="Q15" s="91"/>
      <c r="R15" s="91"/>
      <c r="S15" s="91"/>
      <c r="T15" s="91"/>
      <c r="U15" s="91"/>
      <c r="V15" s="99"/>
    </row>
    <row r="16" spans="1:22" s="93" customFormat="1" ht="12" customHeight="1">
      <c r="A16" s="80"/>
      <c r="B16" s="80" t="s">
        <v>44</v>
      </c>
      <c r="C16" s="80"/>
      <c r="D16" s="80"/>
      <c r="E16" s="343"/>
      <c r="F16" s="57"/>
      <c r="G16" s="241"/>
      <c r="H16" s="136"/>
      <c r="I16" s="237"/>
      <c r="J16" s="136"/>
      <c r="K16" s="136" t="s">
        <v>4</v>
      </c>
      <c r="L16" s="136"/>
      <c r="M16" s="136"/>
      <c r="N16" s="136"/>
      <c r="O16" s="136"/>
      <c r="P16" s="57"/>
      <c r="Q16" s="91"/>
      <c r="R16" s="91"/>
      <c r="S16" s="91"/>
      <c r="T16" s="91"/>
      <c r="U16" s="91"/>
      <c r="V16" s="99"/>
    </row>
    <row r="17" spans="1:22" s="93" customFormat="1" ht="12" customHeight="1">
      <c r="A17" s="80"/>
      <c r="B17" s="80"/>
      <c r="C17" s="68" t="s">
        <v>132</v>
      </c>
      <c r="D17" s="188" t="s">
        <v>138</v>
      </c>
      <c r="E17" s="343" t="s">
        <v>51</v>
      </c>
      <c r="F17" s="57"/>
      <c r="G17" s="241">
        <f t="shared" si="0"/>
        <v>15</v>
      </c>
      <c r="H17" s="136" t="s">
        <v>4</v>
      </c>
      <c r="I17" s="237">
        <v>12</v>
      </c>
      <c r="J17" s="136">
        <v>3</v>
      </c>
      <c r="K17" s="136" t="s">
        <v>4</v>
      </c>
      <c r="L17" s="136" t="s">
        <v>4</v>
      </c>
      <c r="M17" s="136" t="s">
        <v>4</v>
      </c>
      <c r="N17" s="136" t="s">
        <v>4</v>
      </c>
      <c r="O17" s="136" t="s">
        <v>4</v>
      </c>
      <c r="P17" s="57"/>
      <c r="Q17" s="91"/>
      <c r="R17" s="91"/>
      <c r="S17" s="91"/>
      <c r="T17" s="91"/>
      <c r="U17" s="91"/>
      <c r="V17" s="99"/>
    </row>
    <row r="18" spans="1:22" s="93" customFormat="1" ht="12" customHeight="1">
      <c r="A18" s="81"/>
      <c r="B18" s="81"/>
      <c r="C18" s="28"/>
      <c r="D18" s="174" t="s">
        <v>139</v>
      </c>
      <c r="E18" s="344" t="s">
        <v>49</v>
      </c>
      <c r="F18" s="107"/>
      <c r="G18" s="345">
        <f t="shared" si="0"/>
        <v>60</v>
      </c>
      <c r="H18" s="138" t="s">
        <v>4</v>
      </c>
      <c r="I18" s="243">
        <v>51</v>
      </c>
      <c r="J18" s="138">
        <v>4</v>
      </c>
      <c r="K18" s="138">
        <v>5</v>
      </c>
      <c r="L18" s="138" t="s">
        <v>4</v>
      </c>
      <c r="M18" s="138" t="s">
        <v>4</v>
      </c>
      <c r="N18" s="138" t="s">
        <v>4</v>
      </c>
      <c r="O18" s="138" t="s">
        <v>4</v>
      </c>
      <c r="P18" s="57"/>
      <c r="Q18" s="91"/>
      <c r="R18" s="91"/>
      <c r="S18" s="91"/>
      <c r="T18" s="91"/>
      <c r="U18" s="91"/>
      <c r="V18" s="99"/>
    </row>
    <row r="19" spans="1:22" s="93" customFormat="1" ht="12" customHeight="1">
      <c r="A19" s="80"/>
      <c r="B19" s="80"/>
      <c r="C19" s="27"/>
      <c r="D19" s="188"/>
      <c r="E19" s="343"/>
      <c r="F19" s="57"/>
      <c r="G19" s="237"/>
      <c r="H19" s="136"/>
      <c r="I19" s="237"/>
      <c r="J19" s="136"/>
      <c r="K19" s="136"/>
      <c r="L19" s="136"/>
      <c r="M19" s="136"/>
      <c r="N19" s="136"/>
      <c r="O19" s="136"/>
      <c r="P19" s="57"/>
      <c r="Q19" s="91"/>
      <c r="R19" s="91"/>
      <c r="S19" s="91"/>
      <c r="T19" s="91"/>
      <c r="U19" s="91"/>
      <c r="V19" s="99"/>
    </row>
    <row r="20" ht="12" customHeight="1"/>
    <row r="21" ht="12" customHeight="1"/>
    <row r="22" ht="6.75" customHeight="1"/>
    <row r="23" ht="12" customHeight="1"/>
    <row r="24" ht="12" customHeight="1"/>
    <row r="25" ht="12" customHeight="1"/>
    <row r="26" ht="6.75" customHeight="1"/>
    <row r="27" ht="6.75" customHeight="1"/>
    <row r="28" ht="12" customHeight="1"/>
    <row r="29" ht="6.75" customHeight="1"/>
    <row r="30" ht="12" customHeight="1"/>
    <row r="31" ht="6.75" customHeight="1"/>
    <row r="32" ht="12" customHeight="1"/>
    <row r="33" ht="12" customHeight="1"/>
    <row r="34" ht="12" customHeight="1"/>
    <row r="35" ht="12" customHeight="1"/>
    <row r="36" ht="12" customHeight="1"/>
    <row r="37" ht="6.75" customHeight="1"/>
    <row r="38" ht="12" customHeight="1"/>
    <row r="39" ht="12" customHeight="1"/>
    <row r="40" ht="12" customHeight="1"/>
    <row r="41" ht="6.75" customHeight="1"/>
    <row r="42" ht="7.5" customHeight="1"/>
    <row r="43" ht="12.75" customHeight="1"/>
    <row r="44" ht="12.75" customHeight="1"/>
    <row r="45" ht="12.75" customHeight="1"/>
    <row r="46" ht="12.75" customHeight="1"/>
    <row r="47" ht="12" customHeight="1"/>
    <row r="48" ht="9" customHeight="1"/>
    <row r="49" ht="18" customHeight="1"/>
    <row r="50" ht="17.25" customHeight="1"/>
    <row r="51" ht="6.75" customHeight="1"/>
    <row r="52" ht="18" customHeight="1"/>
    <row r="53" ht="15.75" customHeight="1"/>
    <row r="54" ht="6" customHeight="1"/>
    <row r="55" ht="16.5" customHeight="1"/>
    <row r="56" ht="12.75" customHeight="1"/>
    <row r="57" ht="11.25" customHeight="1"/>
    <row r="58" ht="11.25" customHeight="1"/>
    <row r="59" ht="12" customHeight="1"/>
    <row r="60" ht="12.75" customHeight="1"/>
    <row r="61" ht="7.5" customHeight="1"/>
    <row r="62" ht="7.5" customHeight="1"/>
    <row r="63" ht="12" customHeight="1"/>
    <row r="64" ht="6.75" customHeight="1"/>
    <row r="65" ht="12" customHeight="1"/>
    <row r="66" ht="6.75" customHeight="1"/>
    <row r="67" ht="12" customHeight="1"/>
    <row r="68" ht="12" customHeight="1"/>
    <row r="69" ht="12" customHeight="1"/>
    <row r="70" ht="12" customHeight="1"/>
    <row r="71" ht="12" customHeight="1"/>
    <row r="72" ht="6.75" customHeight="1"/>
    <row r="73" ht="12" customHeight="1"/>
    <row r="74" ht="12" customHeight="1"/>
    <row r="75" ht="12" customHeight="1"/>
    <row r="76" ht="6.75" customHeight="1"/>
    <row r="77" ht="6.75" customHeight="1"/>
    <row r="78" ht="12" customHeight="1"/>
    <row r="79" ht="6.75" customHeight="1"/>
    <row r="80" ht="12" customHeight="1"/>
    <row r="81" ht="6.75" customHeight="1"/>
    <row r="82" ht="12" customHeight="1"/>
    <row r="83" ht="12" customHeight="1"/>
    <row r="84" ht="12" customHeight="1"/>
    <row r="85" ht="12" customHeight="1"/>
    <row r="86" ht="12" customHeight="1"/>
    <row r="87" ht="6.75" customHeight="1"/>
    <row r="88" ht="12" customHeight="1"/>
    <row r="89" ht="12" customHeight="1"/>
    <row r="90" ht="12" customHeight="1"/>
    <row r="91" ht="6.75" customHeight="1"/>
    <row r="92" ht="6.75" customHeight="1"/>
    <row r="93" ht="12" customHeight="1"/>
    <row r="94" ht="6.75" customHeight="1"/>
    <row r="95" ht="12" customHeight="1"/>
    <row r="96" ht="6.75" customHeight="1"/>
    <row r="97" ht="12" customHeight="1"/>
    <row r="98" ht="12" customHeight="1"/>
    <row r="99" ht="12" customHeight="1"/>
    <row r="100" ht="12" customHeight="1"/>
    <row r="101" ht="12" customHeight="1"/>
    <row r="102" ht="6.75" customHeight="1"/>
    <row r="103" ht="12" customHeight="1"/>
    <row r="104" ht="12" customHeight="1"/>
    <row r="105" ht="12.75" customHeight="1"/>
    <row r="106" ht="6.75" customHeight="1"/>
    <row r="107" ht="6.75" customHeight="1"/>
    <row r="108" ht="12" customHeight="1"/>
    <row r="109" ht="6.75" customHeight="1"/>
    <row r="110" ht="12" customHeight="1"/>
    <row r="111" ht="6.75" customHeight="1"/>
    <row r="112" ht="12" customHeight="1"/>
    <row r="113" ht="12" customHeight="1"/>
    <row r="114" ht="12" customHeight="1"/>
    <row r="115" ht="12" customHeight="1"/>
    <row r="116" ht="12" customHeight="1"/>
    <row r="117" ht="6.75" customHeight="1"/>
    <row r="118" ht="12" customHeight="1"/>
    <row r="119" ht="12" customHeight="1"/>
    <row r="120" ht="12" customHeight="1"/>
    <row r="121" ht="6.75" customHeight="1"/>
    <row r="122" ht="6.75" customHeight="1"/>
    <row r="123" ht="12" customHeight="1"/>
    <row r="124" ht="6.75" customHeight="1"/>
    <row r="125" ht="12" customHeight="1"/>
    <row r="126" ht="6.75" customHeight="1"/>
    <row r="127" ht="12" customHeight="1"/>
    <row r="128" ht="12" customHeight="1"/>
    <row r="129" ht="12" customHeight="1"/>
    <row r="130" ht="12" customHeight="1"/>
    <row r="131" ht="12" customHeight="1"/>
    <row r="132" ht="6.75" customHeight="1"/>
    <row r="133" ht="12" customHeight="1"/>
    <row r="134" ht="12" customHeight="1"/>
    <row r="135" ht="12" customHeight="1"/>
    <row r="136" ht="6.75" customHeight="1"/>
    <row r="137" ht="7.5" customHeight="1"/>
    <row r="138" ht="12.75" customHeight="1"/>
    <row r="139" ht="12.75" customHeight="1"/>
    <row r="140" ht="12.75" customHeight="1"/>
    <row r="141" ht="12.75" customHeight="1"/>
    <row r="142" ht="12" customHeight="1"/>
  </sheetData>
  <mergeCells count="6">
    <mergeCell ref="G5:M5"/>
    <mergeCell ref="B10:E10"/>
    <mergeCell ref="A5:F5"/>
    <mergeCell ref="A7:F7"/>
    <mergeCell ref="A8:F8"/>
    <mergeCell ref="A6:F6"/>
  </mergeCells>
  <printOptions/>
  <pageMargins left="0.57" right="0.2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9"/>
  <sheetViews>
    <sheetView workbookViewId="0" topLeftCell="A1">
      <selection activeCell="A2" sqref="A2"/>
    </sheetView>
  </sheetViews>
  <sheetFormatPr defaultColWidth="9.875" defaultRowHeight="14.25" customHeight="1"/>
  <cols>
    <col min="1" max="1" width="1.875" style="2" customWidth="1"/>
    <col min="2" max="2" width="19.25390625" style="2" customWidth="1"/>
    <col min="3" max="3" width="0.5" style="2" customWidth="1"/>
    <col min="4" max="13" width="6.75390625" style="2" customWidth="1"/>
    <col min="14" max="14" width="7.00390625" style="2" customWidth="1"/>
    <col min="15" max="20" width="10.75390625" style="2" customWidth="1"/>
    <col min="21" max="30" width="9.375" style="2" customWidth="1"/>
    <col min="31" max="16384" width="9.875" style="2" customWidth="1"/>
  </cols>
  <sheetData>
    <row r="1" ht="1.5" customHeight="1"/>
    <row r="2" spans="1:48" s="422" customFormat="1" ht="42.75" customHeight="1">
      <c r="A2" s="414" t="s">
        <v>351</v>
      </c>
      <c r="B2" s="469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19"/>
      <c r="P2" s="419"/>
      <c r="Q2" s="419"/>
      <c r="R2" s="419"/>
      <c r="S2" s="423"/>
      <c r="T2" s="423"/>
      <c r="U2" s="423"/>
      <c r="V2" s="423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</row>
    <row r="3" spans="1:48" s="93" customFormat="1" ht="19.5" customHeight="1">
      <c r="A3" s="91"/>
      <c r="B3" s="94"/>
      <c r="C3" s="89"/>
      <c r="D3" s="89"/>
      <c r="E3" s="95"/>
      <c r="F3" s="89"/>
      <c r="G3" s="89"/>
      <c r="H3" s="89"/>
      <c r="I3" s="89"/>
      <c r="J3" s="89"/>
      <c r="K3" s="89"/>
      <c r="L3" s="89"/>
      <c r="M3" s="89"/>
      <c r="N3" s="89"/>
      <c r="O3" s="90"/>
      <c r="P3" s="90"/>
      <c r="Q3" s="90"/>
      <c r="R3" s="90"/>
      <c r="S3" s="91"/>
      <c r="T3" s="91"/>
      <c r="U3" s="91"/>
      <c r="V3" s="91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</row>
    <row r="4" spans="1:48" s="93" customFormat="1" ht="7.5" customHeight="1">
      <c r="A4" s="96"/>
      <c r="B4" s="96"/>
      <c r="C4" s="91"/>
      <c r="D4" s="91"/>
      <c r="E4" s="91"/>
      <c r="F4" s="96"/>
      <c r="G4" s="91"/>
      <c r="H4" s="91"/>
      <c r="I4" s="91"/>
      <c r="J4" s="91"/>
      <c r="K4" s="96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</row>
    <row r="5" spans="1:22" s="93" customFormat="1" ht="15" customHeight="1">
      <c r="A5" s="97"/>
      <c r="B5" s="97"/>
      <c r="C5" s="98"/>
      <c r="D5" s="350"/>
      <c r="E5" s="525" t="s">
        <v>167</v>
      </c>
      <c r="F5" s="525"/>
      <c r="G5" s="525"/>
      <c r="H5" s="349"/>
      <c r="I5" s="351"/>
      <c r="J5" s="525" t="s">
        <v>168</v>
      </c>
      <c r="K5" s="525"/>
      <c r="L5" s="525"/>
      <c r="M5" s="351"/>
      <c r="N5" s="91"/>
      <c r="O5" s="91"/>
      <c r="P5" s="91"/>
      <c r="Q5" s="91"/>
      <c r="R5" s="91"/>
      <c r="S5" s="91"/>
      <c r="T5" s="91"/>
      <c r="U5" s="91"/>
      <c r="V5" s="99"/>
    </row>
    <row r="6" spans="1:22" s="93" customFormat="1" ht="15" customHeight="1">
      <c r="A6" s="97"/>
      <c r="B6" s="97"/>
      <c r="C6" s="106"/>
      <c r="D6" s="180"/>
      <c r="E6" s="357"/>
      <c r="F6" s="360"/>
      <c r="G6" s="360"/>
      <c r="H6" s="359"/>
      <c r="I6" s="358"/>
      <c r="J6" s="360"/>
      <c r="K6" s="360"/>
      <c r="L6" s="360"/>
      <c r="M6" s="357"/>
      <c r="N6" s="91"/>
      <c r="O6" s="91"/>
      <c r="P6" s="91"/>
      <c r="Q6" s="91"/>
      <c r="R6" s="91"/>
      <c r="S6" s="91"/>
      <c r="T6" s="91"/>
      <c r="U6" s="91"/>
      <c r="V6" s="99"/>
    </row>
    <row r="7" spans="1:22" s="93" customFormat="1" ht="12" customHeight="1">
      <c r="A7" s="100" t="s">
        <v>7</v>
      </c>
      <c r="B7" s="58"/>
      <c r="C7" s="101"/>
      <c r="D7" s="102" t="s">
        <v>146</v>
      </c>
      <c r="E7" s="103" t="s">
        <v>147</v>
      </c>
      <c r="F7" s="102"/>
      <c r="G7" s="102"/>
      <c r="H7" s="104"/>
      <c r="I7" s="104" t="s">
        <v>26</v>
      </c>
      <c r="J7" s="105" t="s">
        <v>147</v>
      </c>
      <c r="K7" s="102"/>
      <c r="L7" s="102"/>
      <c r="M7" s="121"/>
      <c r="N7" s="91"/>
      <c r="O7" s="91"/>
      <c r="P7" s="91"/>
      <c r="Q7" s="91"/>
      <c r="R7" s="91"/>
      <c r="S7" s="91"/>
      <c r="T7" s="91"/>
      <c r="U7" s="91"/>
      <c r="V7" s="99"/>
    </row>
    <row r="8" spans="1:22" s="93" customFormat="1" ht="15" customHeight="1">
      <c r="A8" s="57"/>
      <c r="B8" s="59"/>
      <c r="C8" s="106"/>
      <c r="D8" s="102"/>
      <c r="E8" s="103" t="s">
        <v>158</v>
      </c>
      <c r="F8" s="103" t="s">
        <v>159</v>
      </c>
      <c r="G8" s="103" t="s">
        <v>8</v>
      </c>
      <c r="H8" s="103" t="s">
        <v>9</v>
      </c>
      <c r="I8" s="104"/>
      <c r="J8" s="103" t="s">
        <v>158</v>
      </c>
      <c r="K8" s="103" t="s">
        <v>159</v>
      </c>
      <c r="L8" s="103" t="s">
        <v>8</v>
      </c>
      <c r="M8" s="122" t="s">
        <v>9</v>
      </c>
      <c r="N8" s="91"/>
      <c r="O8" s="91"/>
      <c r="P8" s="91"/>
      <c r="Q8" s="91"/>
      <c r="R8" s="91"/>
      <c r="S8" s="91"/>
      <c r="T8" s="91"/>
      <c r="U8" s="91"/>
      <c r="V8" s="99"/>
    </row>
    <row r="9" spans="1:21" s="99" customFormat="1" ht="9.75" customHeight="1">
      <c r="A9" s="107"/>
      <c r="B9" s="107"/>
      <c r="C9" s="107"/>
      <c r="D9" s="108"/>
      <c r="E9" s="108"/>
      <c r="F9" s="108"/>
      <c r="G9" s="108"/>
      <c r="H9" s="108"/>
      <c r="I9" s="109"/>
      <c r="J9" s="108"/>
      <c r="K9" s="108"/>
      <c r="L9" s="108"/>
      <c r="M9" s="107"/>
      <c r="N9" s="91"/>
      <c r="O9" s="91"/>
      <c r="P9" s="91"/>
      <c r="Q9" s="91"/>
      <c r="R9" s="91"/>
      <c r="S9" s="91"/>
      <c r="T9" s="91"/>
      <c r="U9" s="91"/>
    </row>
    <row r="10" spans="1:21" s="99" customFormat="1" ht="18" customHeight="1">
      <c r="A10" s="523" t="s">
        <v>160</v>
      </c>
      <c r="B10" s="524"/>
      <c r="C10" s="80"/>
      <c r="D10" s="123">
        <f>SUM(D11:D16)</f>
        <v>43</v>
      </c>
      <c r="E10" s="507">
        <f aca="true" t="shared" si="0" ref="E10:M10">SUM(E11:E16)</f>
        <v>8</v>
      </c>
      <c r="F10" s="507">
        <f t="shared" si="0"/>
        <v>15</v>
      </c>
      <c r="G10" s="507">
        <f t="shared" si="0"/>
        <v>11</v>
      </c>
      <c r="H10" s="508">
        <f t="shared" si="0"/>
        <v>9</v>
      </c>
      <c r="I10" s="507">
        <f t="shared" si="0"/>
        <v>1346</v>
      </c>
      <c r="J10" s="507">
        <f t="shared" si="0"/>
        <v>20</v>
      </c>
      <c r="K10" s="507">
        <f t="shared" si="0"/>
        <v>194</v>
      </c>
      <c r="L10" s="507">
        <f t="shared" si="0"/>
        <v>463</v>
      </c>
      <c r="M10" s="507">
        <f t="shared" si="0"/>
        <v>669</v>
      </c>
      <c r="N10" s="91"/>
      <c r="O10" s="91"/>
      <c r="P10" s="91"/>
      <c r="Q10" s="91"/>
      <c r="R10" s="91"/>
      <c r="S10" s="91"/>
      <c r="T10" s="91"/>
      <c r="U10" s="91"/>
    </row>
    <row r="11" spans="1:21" s="99" customFormat="1" ht="18" customHeight="1">
      <c r="A11" s="80"/>
      <c r="B11" s="113" t="s">
        <v>161</v>
      </c>
      <c r="C11" s="80"/>
      <c r="D11" s="124" t="s">
        <v>4</v>
      </c>
      <c r="E11" s="111" t="s">
        <v>4</v>
      </c>
      <c r="F11" s="111" t="s">
        <v>4</v>
      </c>
      <c r="G11" s="111" t="s">
        <v>4</v>
      </c>
      <c r="H11" s="112" t="s">
        <v>4</v>
      </c>
      <c r="I11" s="110" t="s">
        <v>4</v>
      </c>
      <c r="J11" s="111" t="s">
        <v>4</v>
      </c>
      <c r="K11" s="111" t="s">
        <v>4</v>
      </c>
      <c r="L11" s="111" t="s">
        <v>4</v>
      </c>
      <c r="M11" s="111" t="s">
        <v>4</v>
      </c>
      <c r="N11" s="91"/>
      <c r="O11" s="91"/>
      <c r="P11" s="91"/>
      <c r="Q11" s="91"/>
      <c r="R11" s="91"/>
      <c r="S11" s="91"/>
      <c r="T11" s="91"/>
      <c r="U11" s="91"/>
    </row>
    <row r="12" spans="1:21" s="99" customFormat="1" ht="18" customHeight="1">
      <c r="A12" s="80"/>
      <c r="B12" s="113" t="s">
        <v>162</v>
      </c>
      <c r="C12" s="80"/>
      <c r="D12" s="124">
        <v>12</v>
      </c>
      <c r="E12" s="111">
        <v>3</v>
      </c>
      <c r="F12" s="111">
        <v>2</v>
      </c>
      <c r="G12" s="111">
        <v>3</v>
      </c>
      <c r="H12" s="112">
        <v>4</v>
      </c>
      <c r="I12" s="110">
        <v>521</v>
      </c>
      <c r="J12" s="111">
        <v>7</v>
      </c>
      <c r="K12" s="111">
        <v>20</v>
      </c>
      <c r="L12" s="111">
        <v>133</v>
      </c>
      <c r="M12" s="111">
        <v>361</v>
      </c>
      <c r="N12" s="91"/>
      <c r="O12" s="91"/>
      <c r="P12" s="91"/>
      <c r="Q12" s="91"/>
      <c r="R12" s="91"/>
      <c r="S12" s="91"/>
      <c r="T12" s="91"/>
      <c r="U12" s="91"/>
    </row>
    <row r="13" spans="1:21" s="99" customFormat="1" ht="18" customHeight="1">
      <c r="A13" s="80"/>
      <c r="B13" s="113" t="s">
        <v>163</v>
      </c>
      <c r="C13" s="80"/>
      <c r="D13" s="124">
        <v>29</v>
      </c>
      <c r="E13" s="111">
        <v>3</v>
      </c>
      <c r="F13" s="111">
        <v>13</v>
      </c>
      <c r="G13" s="111">
        <v>8</v>
      </c>
      <c r="H13" s="112">
        <v>5</v>
      </c>
      <c r="I13" s="110">
        <v>823</v>
      </c>
      <c r="J13" s="111">
        <v>11</v>
      </c>
      <c r="K13" s="111">
        <v>174</v>
      </c>
      <c r="L13" s="111">
        <v>330</v>
      </c>
      <c r="M13" s="111">
        <v>308</v>
      </c>
      <c r="N13" s="91"/>
      <c r="O13" s="91"/>
      <c r="P13" s="91"/>
      <c r="Q13" s="91"/>
      <c r="R13" s="91"/>
      <c r="S13" s="91"/>
      <c r="T13" s="91"/>
      <c r="U13" s="91"/>
    </row>
    <row r="14" spans="1:21" s="99" customFormat="1" ht="18" customHeight="1">
      <c r="A14" s="80"/>
      <c r="B14" s="113" t="s">
        <v>164</v>
      </c>
      <c r="C14" s="80"/>
      <c r="D14" s="124" t="s">
        <v>4</v>
      </c>
      <c r="E14" s="111" t="s">
        <v>4</v>
      </c>
      <c r="F14" s="111" t="s">
        <v>4</v>
      </c>
      <c r="G14" s="111" t="s">
        <v>4</v>
      </c>
      <c r="H14" s="112" t="s">
        <v>4</v>
      </c>
      <c r="I14" s="110" t="s">
        <v>4</v>
      </c>
      <c r="J14" s="111" t="s">
        <v>4</v>
      </c>
      <c r="K14" s="111" t="s">
        <v>4</v>
      </c>
      <c r="L14" s="111" t="s">
        <v>4</v>
      </c>
      <c r="M14" s="111" t="s">
        <v>4</v>
      </c>
      <c r="N14" s="91"/>
      <c r="O14" s="91"/>
      <c r="P14" s="91"/>
      <c r="Q14" s="91"/>
      <c r="R14" s="91"/>
      <c r="S14" s="91"/>
      <c r="T14" s="91"/>
      <c r="U14" s="91"/>
    </row>
    <row r="15" spans="1:21" s="99" customFormat="1" ht="18" customHeight="1">
      <c r="A15" s="80"/>
      <c r="B15" s="113" t="s">
        <v>165</v>
      </c>
      <c r="C15" s="80"/>
      <c r="D15" s="124" t="s">
        <v>4</v>
      </c>
      <c r="E15" s="111" t="s">
        <v>4</v>
      </c>
      <c r="F15" s="111" t="s">
        <v>4</v>
      </c>
      <c r="G15" s="111" t="s">
        <v>4</v>
      </c>
      <c r="H15" s="112" t="s">
        <v>4</v>
      </c>
      <c r="I15" s="110" t="s">
        <v>4</v>
      </c>
      <c r="J15" s="111" t="s">
        <v>4</v>
      </c>
      <c r="K15" s="111" t="s">
        <v>4</v>
      </c>
      <c r="L15" s="111" t="s">
        <v>4</v>
      </c>
      <c r="M15" s="111" t="s">
        <v>4</v>
      </c>
      <c r="N15" s="91"/>
      <c r="O15" s="91"/>
      <c r="P15" s="91"/>
      <c r="Q15" s="91"/>
      <c r="R15" s="91"/>
      <c r="S15" s="91"/>
      <c r="T15" s="91"/>
      <c r="U15" s="91"/>
    </row>
    <row r="16" spans="1:21" s="99" customFormat="1" ht="18" customHeight="1">
      <c r="A16" s="81"/>
      <c r="B16" s="114" t="s">
        <v>166</v>
      </c>
      <c r="C16" s="81"/>
      <c r="D16" s="125">
        <v>2</v>
      </c>
      <c r="E16" s="116">
        <v>2</v>
      </c>
      <c r="F16" s="116" t="s">
        <v>4</v>
      </c>
      <c r="G16" s="116" t="s">
        <v>4</v>
      </c>
      <c r="H16" s="117" t="s">
        <v>4</v>
      </c>
      <c r="I16" s="115">
        <v>2</v>
      </c>
      <c r="J16" s="116">
        <v>2</v>
      </c>
      <c r="K16" s="116" t="s">
        <v>4</v>
      </c>
      <c r="L16" s="116" t="s">
        <v>4</v>
      </c>
      <c r="M16" s="116" t="s">
        <v>4</v>
      </c>
      <c r="N16" s="91"/>
      <c r="O16" s="91"/>
      <c r="P16" s="91"/>
      <c r="Q16" s="91"/>
      <c r="R16" s="91"/>
      <c r="S16" s="91"/>
      <c r="T16" s="91"/>
      <c r="U16" s="91"/>
    </row>
    <row r="17" spans="1:22" s="93" customFormat="1" ht="24" customHeight="1">
      <c r="A17" s="91"/>
      <c r="B17" s="118"/>
      <c r="C17" s="119"/>
      <c r="D17" s="120"/>
      <c r="E17" s="118"/>
      <c r="F17" s="99"/>
      <c r="G17" s="91"/>
      <c r="H17" s="91"/>
      <c r="I17" s="99"/>
      <c r="J17" s="99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9"/>
    </row>
    <row r="18" spans="1:22" s="93" customFormat="1" ht="12" customHeight="1">
      <c r="A18" s="91"/>
      <c r="B18" s="118"/>
      <c r="C18" s="120"/>
      <c r="D18" s="120"/>
      <c r="E18" s="118"/>
      <c r="F18" s="99"/>
      <c r="G18" s="91"/>
      <c r="H18" s="91"/>
      <c r="I18" s="91"/>
      <c r="J18" s="99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9"/>
    </row>
    <row r="19" spans="1:22" s="93" customFormat="1" ht="12" customHeight="1">
      <c r="A19" s="91"/>
      <c r="B19" s="118"/>
      <c r="C19" s="120"/>
      <c r="D19" s="120"/>
      <c r="E19" s="118"/>
      <c r="F19" s="91"/>
      <c r="G19" s="91"/>
      <c r="H19" s="91"/>
      <c r="I19" s="91"/>
      <c r="J19" s="99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9"/>
    </row>
    <row r="20" ht="12.75" customHeight="1"/>
    <row r="21" ht="5.25" customHeight="1"/>
    <row r="22" ht="13.5" customHeight="1"/>
    <row r="23" ht="5.25" customHeight="1"/>
    <row r="24" ht="12.75" customHeight="1"/>
    <row r="25" ht="5.2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5.25" customHeight="1"/>
    <row r="33" ht="13.5" customHeight="1"/>
    <row r="34" ht="5.25" customHeight="1"/>
    <row r="35" ht="12.75" customHeight="1"/>
    <row r="36" ht="5.2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5.25" customHeight="1"/>
    <row r="44" ht="13.5" customHeight="1"/>
    <row r="45" ht="5.25" customHeight="1"/>
    <row r="46" ht="12.75" customHeight="1"/>
    <row r="47" ht="5.2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5.25" customHeight="1"/>
    <row r="55" ht="13.5" customHeight="1"/>
    <row r="56" ht="5.25" customHeight="1"/>
    <row r="57" ht="12.75" customHeight="1"/>
    <row r="58" ht="5.2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5.25" customHeight="1"/>
    <row r="66" ht="13.5" customHeight="1"/>
    <row r="67" ht="5.25" customHeight="1"/>
    <row r="68" ht="12.75" customHeight="1"/>
    <row r="69" ht="5.2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5.25" customHeight="1"/>
    <row r="77" ht="13.5" customHeight="1"/>
    <row r="78" ht="5.25" customHeight="1"/>
    <row r="79" ht="12.75" customHeight="1"/>
    <row r="80" ht="5.2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5.25" customHeight="1"/>
    <row r="88" ht="13.5" customHeight="1"/>
    <row r="89" ht="5.25" customHeight="1"/>
    <row r="90" ht="12.75" customHeight="1"/>
    <row r="91" ht="5.2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6.75" customHeight="1"/>
    <row r="99" ht="6.75" customHeight="1"/>
    <row r="100" ht="12" customHeight="1"/>
    <row r="101" ht="12" customHeight="1"/>
    <row r="102" ht="12" customHeight="1"/>
    <row r="103" ht="2.25" customHeight="1"/>
    <row r="104" ht="1.5" customHeight="1"/>
    <row r="105" ht="17.25" customHeight="1"/>
    <row r="106" ht="17.25" customHeight="1"/>
    <row r="107" ht="7.5" customHeight="1"/>
    <row r="108" ht="17.25" customHeight="1"/>
    <row r="109" ht="17.25" customHeight="1"/>
    <row r="110" ht="7.5" customHeight="1"/>
    <row r="111" ht="15" customHeight="1"/>
    <row r="112" ht="12.75" customHeight="1"/>
    <row r="113" ht="12" customHeight="1"/>
    <row r="114" ht="15" customHeight="1"/>
    <row r="115" ht="12.75" customHeight="1"/>
    <row r="116" ht="12.75" customHeight="1"/>
    <row r="117" ht="16.5" customHeight="1"/>
    <row r="118" ht="7.5" customHeight="1"/>
    <row r="119" ht="13.5" customHeight="1"/>
    <row r="120" ht="5.25" customHeight="1"/>
    <row r="121" ht="12.75" customHeight="1"/>
    <row r="122" ht="5.2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5.25" customHeight="1"/>
    <row r="130" ht="13.5" customHeight="1"/>
    <row r="131" ht="5.25" customHeight="1"/>
    <row r="132" ht="12.75" customHeight="1"/>
    <row r="133" ht="5.2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5.25" customHeight="1"/>
    <row r="141" ht="13.5" customHeight="1"/>
    <row r="142" ht="5.25" customHeight="1"/>
    <row r="143" ht="12.75" customHeight="1"/>
    <row r="144" ht="5.2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5.25" customHeight="1"/>
    <row r="152" ht="13.5" customHeight="1"/>
    <row r="153" ht="5.25" customHeight="1"/>
    <row r="154" ht="12.75" customHeight="1"/>
    <row r="155" ht="5.2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5.25" customHeight="1"/>
    <row r="163" ht="13.5" customHeight="1"/>
    <row r="164" ht="5.25" customHeight="1"/>
    <row r="165" ht="12.75" customHeight="1"/>
    <row r="166" ht="5.2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5.25" customHeight="1"/>
    <row r="174" ht="13.5" customHeight="1"/>
    <row r="175" ht="5.25" customHeight="1"/>
    <row r="176" ht="12.75" customHeight="1"/>
    <row r="177" ht="5.2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5.25" customHeight="1"/>
    <row r="185" ht="13.5" customHeight="1"/>
    <row r="186" ht="5.25" customHeight="1"/>
    <row r="187" ht="12.75" customHeight="1"/>
    <row r="188" ht="5.2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5.25" customHeight="1"/>
    <row r="196" ht="13.5" customHeight="1"/>
    <row r="197" ht="5.25" customHeight="1"/>
    <row r="198" ht="12.75" customHeight="1"/>
    <row r="199" ht="5.2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6.75" customHeight="1"/>
    <row r="207" ht="6.75" customHeight="1"/>
    <row r="208" ht="12" customHeight="1"/>
    <row r="209" ht="12" customHeight="1"/>
    <row r="210" ht="12" customHeight="1"/>
    <row r="211" ht="2.25" customHeight="1"/>
    <row r="212" ht="1.5" customHeight="1"/>
    <row r="213" ht="17.25" customHeight="1"/>
    <row r="214" ht="17.25" customHeight="1"/>
    <row r="215" ht="7.5" customHeight="1"/>
    <row r="216" ht="17.25" customHeight="1"/>
    <row r="217" ht="17.25" customHeight="1"/>
    <row r="218" ht="7.5" customHeight="1"/>
    <row r="219" ht="15" customHeight="1"/>
    <row r="220" ht="12.75" customHeight="1"/>
    <row r="221" ht="12" customHeight="1"/>
    <row r="222" ht="15" customHeight="1"/>
    <row r="223" ht="12.75" customHeight="1"/>
    <row r="224" ht="12.75" customHeight="1"/>
    <row r="225" ht="16.5" customHeight="1"/>
    <row r="226" ht="7.5" customHeight="1"/>
    <row r="227" ht="13.5" customHeight="1"/>
    <row r="228" ht="5.25" customHeight="1"/>
    <row r="229" ht="12.75" customHeight="1"/>
    <row r="230" ht="5.2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6.75" customHeight="1"/>
    <row r="238" ht="6.75" customHeight="1"/>
    <row r="239" ht="12" customHeight="1"/>
    <row r="240" ht="12" customHeight="1"/>
    <row r="241" ht="12" customHeight="1"/>
    <row r="242" ht="2.25" customHeight="1"/>
  </sheetData>
  <mergeCells count="3">
    <mergeCell ref="A10:B10"/>
    <mergeCell ref="E5:G5"/>
    <mergeCell ref="J5:L5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11"/>
  <sheetViews>
    <sheetView workbookViewId="0" topLeftCell="A1">
      <selection activeCell="A1" sqref="A1"/>
    </sheetView>
  </sheetViews>
  <sheetFormatPr defaultColWidth="9.875" defaultRowHeight="14.25" customHeight="1"/>
  <cols>
    <col min="1" max="1" width="2.00390625" style="1" customWidth="1"/>
    <col min="2" max="2" width="2.25390625" style="1" customWidth="1"/>
    <col min="3" max="3" width="10.75390625" style="1" customWidth="1"/>
    <col min="4" max="4" width="3.625" style="1" customWidth="1"/>
    <col min="5" max="5" width="8.375" style="1" customWidth="1"/>
    <col min="6" max="6" width="7.625" style="1" customWidth="1"/>
    <col min="7" max="7" width="8.625" style="1" customWidth="1"/>
    <col min="8" max="13" width="7.625" style="1" customWidth="1"/>
    <col min="14" max="17" width="10.75390625" style="1" customWidth="1"/>
    <col min="18" max="27" width="9.375" style="1" customWidth="1"/>
    <col min="28" max="16384" width="9.875" style="1" customWidth="1"/>
  </cols>
  <sheetData>
    <row r="1" ht="9" customHeight="1"/>
    <row r="2" spans="2:45" s="465" customFormat="1" ht="17.25" customHeight="1">
      <c r="B2" s="474"/>
      <c r="C2" s="526" t="s">
        <v>352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419"/>
      <c r="O2" s="419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</row>
    <row r="3" spans="2:45" s="465" customFormat="1" ht="17.25" customHeight="1">
      <c r="B3" s="474"/>
      <c r="C3" s="474"/>
      <c r="D3" s="474"/>
      <c r="E3" s="474" t="s">
        <v>353</v>
      </c>
      <c r="F3" s="474"/>
      <c r="G3" s="474"/>
      <c r="H3" s="474"/>
      <c r="I3" s="474"/>
      <c r="J3" s="474"/>
      <c r="K3" s="474"/>
      <c r="L3" s="474"/>
      <c r="M3" s="474"/>
      <c r="N3" s="419"/>
      <c r="O3" s="419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</row>
    <row r="4" spans="2:45" s="99" customFormat="1" ht="17.2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90"/>
      <c r="O4" s="90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</row>
    <row r="5" spans="1:45" s="99" customFormat="1" ht="9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90"/>
      <c r="O5" s="90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</row>
    <row r="6" spans="1:18" s="59" customFormat="1" ht="30.75" customHeight="1">
      <c r="A6" s="515" t="s">
        <v>238</v>
      </c>
      <c r="B6" s="515"/>
      <c r="C6" s="515"/>
      <c r="D6" s="515"/>
      <c r="E6" s="528"/>
      <c r="F6" s="129" t="s">
        <v>26</v>
      </c>
      <c r="G6" s="130" t="s">
        <v>27</v>
      </c>
      <c r="H6" s="131" t="s">
        <v>96</v>
      </c>
      <c r="I6" s="131" t="s">
        <v>97</v>
      </c>
      <c r="J6" s="131" t="s">
        <v>98</v>
      </c>
      <c r="K6" s="131" t="s">
        <v>99</v>
      </c>
      <c r="L6" s="131" t="s">
        <v>100</v>
      </c>
      <c r="M6" s="132" t="s">
        <v>28</v>
      </c>
      <c r="N6" s="57"/>
      <c r="O6" s="57"/>
      <c r="P6" s="57"/>
      <c r="Q6" s="57"/>
      <c r="R6" s="57"/>
    </row>
    <row r="7" spans="1:18" s="59" customFormat="1" ht="12" customHeight="1">
      <c r="A7" s="100"/>
      <c r="B7" s="133"/>
      <c r="C7" s="133"/>
      <c r="D7" s="133"/>
      <c r="E7" s="133"/>
      <c r="F7" s="139"/>
      <c r="G7" s="134"/>
      <c r="H7" s="135"/>
      <c r="I7" s="135"/>
      <c r="J7" s="135"/>
      <c r="K7" s="135"/>
      <c r="L7" s="135"/>
      <c r="M7" s="135"/>
      <c r="N7" s="57"/>
      <c r="O7" s="57"/>
      <c r="P7" s="57"/>
      <c r="Q7" s="57"/>
      <c r="R7" s="57"/>
    </row>
    <row r="8" spans="1:18" s="59" customFormat="1" ht="18" customHeight="1">
      <c r="A8" s="68"/>
      <c r="B8" s="529" t="s">
        <v>101</v>
      </c>
      <c r="C8" s="529"/>
      <c r="D8" s="529"/>
      <c r="E8" s="529"/>
      <c r="F8" s="140"/>
      <c r="G8" s="136"/>
      <c r="H8" s="136"/>
      <c r="I8" s="136"/>
      <c r="J8" s="136"/>
      <c r="K8" s="136"/>
      <c r="L8" s="136"/>
      <c r="M8" s="136"/>
      <c r="N8" s="57"/>
      <c r="O8" s="57"/>
      <c r="P8" s="57"/>
      <c r="Q8" s="57"/>
      <c r="R8" s="57"/>
    </row>
    <row r="9" spans="1:18" s="59" customFormat="1" ht="18" customHeight="1">
      <c r="A9" s="80"/>
      <c r="B9" s="68"/>
      <c r="C9" s="529" t="s">
        <v>102</v>
      </c>
      <c r="D9" s="529"/>
      <c r="E9" s="529"/>
      <c r="F9" s="140">
        <f>SUM(G9:M9)</f>
        <v>14626</v>
      </c>
      <c r="G9" s="136">
        <v>2094</v>
      </c>
      <c r="H9" s="136">
        <v>4225</v>
      </c>
      <c r="I9" s="136">
        <v>2479</v>
      </c>
      <c r="J9" s="136">
        <v>1899</v>
      </c>
      <c r="K9" s="136">
        <v>1676</v>
      </c>
      <c r="L9" s="136">
        <v>1445</v>
      </c>
      <c r="M9" s="136">
        <v>808</v>
      </c>
      <c r="N9" s="57"/>
      <c r="O9" s="57"/>
      <c r="P9" s="57"/>
      <c r="Q9" s="57"/>
      <c r="R9" s="57"/>
    </row>
    <row r="10" spans="1:18" s="59" customFormat="1" ht="18" customHeight="1">
      <c r="A10" s="80"/>
      <c r="B10" s="68"/>
      <c r="C10" s="529" t="s">
        <v>103</v>
      </c>
      <c r="D10" s="529"/>
      <c r="E10" s="529"/>
      <c r="F10" s="140">
        <f>SUM(G10:M10)</f>
        <v>48590</v>
      </c>
      <c r="G10" s="136">
        <v>2108</v>
      </c>
      <c r="H10" s="136">
        <v>8463</v>
      </c>
      <c r="I10" s="136">
        <v>7442</v>
      </c>
      <c r="J10" s="136">
        <v>7604</v>
      </c>
      <c r="K10" s="136">
        <v>8392</v>
      </c>
      <c r="L10" s="136">
        <v>8673</v>
      </c>
      <c r="M10" s="136">
        <v>5908</v>
      </c>
      <c r="N10" s="57"/>
      <c r="O10" s="57"/>
      <c r="P10" s="57"/>
      <c r="Q10" s="57"/>
      <c r="R10" s="57"/>
    </row>
    <row r="11" spans="1:18" s="59" customFormat="1" ht="18" customHeight="1">
      <c r="A11" s="81"/>
      <c r="B11" s="137"/>
      <c r="C11" s="527" t="s">
        <v>104</v>
      </c>
      <c r="D11" s="527"/>
      <c r="E11" s="527"/>
      <c r="F11" s="141">
        <f>SUM(G11:M11)</f>
        <v>21013</v>
      </c>
      <c r="G11" s="138">
        <v>2094</v>
      </c>
      <c r="H11" s="138">
        <v>6596</v>
      </c>
      <c r="I11" s="138">
        <v>3674</v>
      </c>
      <c r="J11" s="138">
        <v>2620</v>
      </c>
      <c r="K11" s="138">
        <v>2292</v>
      </c>
      <c r="L11" s="138">
        <v>2322</v>
      </c>
      <c r="M11" s="138">
        <v>1415</v>
      </c>
      <c r="N11" s="57"/>
      <c r="O11" s="57"/>
      <c r="P11" s="57"/>
      <c r="Q11" s="57"/>
      <c r="R11" s="57"/>
    </row>
  </sheetData>
  <mergeCells count="6">
    <mergeCell ref="C2:M2"/>
    <mergeCell ref="C11:E11"/>
    <mergeCell ref="A6:E6"/>
    <mergeCell ref="B8:E8"/>
    <mergeCell ref="C9:E9"/>
    <mergeCell ref="C10:E10"/>
  </mergeCells>
  <printOptions/>
  <pageMargins left="0.7874015748031497" right="0.42913385826771655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3"/>
  <sheetViews>
    <sheetView workbookViewId="0" topLeftCell="A1">
      <selection activeCell="A1" sqref="A1"/>
    </sheetView>
  </sheetViews>
  <sheetFormatPr defaultColWidth="9.875" defaultRowHeight="14.25" customHeight="1"/>
  <cols>
    <col min="1" max="1" width="2.875" style="2" customWidth="1"/>
    <col min="2" max="2" width="2.125" style="2" customWidth="1"/>
    <col min="3" max="3" width="15.625" style="2" customWidth="1"/>
    <col min="4" max="4" width="1.37890625" style="2" customWidth="1"/>
    <col min="5" max="5" width="6.625" style="2" customWidth="1"/>
    <col min="6" max="6" width="3.625" style="2" hidden="1" customWidth="1"/>
    <col min="7" max="14" width="7.125" style="2" customWidth="1"/>
    <col min="15" max="15" width="0.875" style="2" customWidth="1"/>
    <col min="16" max="19" width="10.75390625" style="2" customWidth="1"/>
    <col min="20" max="29" width="9.375" style="2" customWidth="1"/>
    <col min="30" max="16384" width="9.875" style="2" customWidth="1"/>
  </cols>
  <sheetData>
    <row r="1" spans="1:47" s="409" customFormat="1" ht="43.5" customHeight="1">
      <c r="A1" s="475" t="s">
        <v>342</v>
      </c>
      <c r="B1" s="464"/>
      <c r="C1" s="417"/>
      <c r="D1" s="464"/>
      <c r="E1" s="464"/>
      <c r="F1" s="418"/>
      <c r="G1" s="476"/>
      <c r="H1" s="477"/>
      <c r="I1" s="477"/>
      <c r="J1" s="477"/>
      <c r="K1" s="477"/>
      <c r="L1" s="477"/>
      <c r="M1" s="477"/>
      <c r="N1" s="477"/>
      <c r="O1" s="419"/>
      <c r="P1" s="419"/>
      <c r="Q1" s="407"/>
      <c r="R1" s="402"/>
      <c r="S1" s="402"/>
      <c r="T1" s="402"/>
      <c r="U1" s="402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</row>
    <row r="2" spans="1:47" s="93" customFormat="1" ht="22.5" customHeight="1">
      <c r="A2" s="91"/>
      <c r="B2" s="91"/>
      <c r="C2" s="91"/>
      <c r="D2" s="91"/>
      <c r="E2" s="91"/>
      <c r="F2" s="91"/>
      <c r="G2" s="143"/>
      <c r="H2" s="144"/>
      <c r="I2" s="144"/>
      <c r="J2" s="144"/>
      <c r="K2" s="144"/>
      <c r="L2" s="144"/>
      <c r="M2" s="144"/>
      <c r="N2" s="144"/>
      <c r="O2" s="91"/>
      <c r="P2" s="91"/>
      <c r="Q2" s="91"/>
      <c r="R2" s="91"/>
      <c r="S2" s="91"/>
      <c r="T2" s="91"/>
      <c r="U2" s="91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</row>
    <row r="3" spans="1:47" s="151" customFormat="1" ht="7.5" customHeight="1">
      <c r="A3" s="145"/>
      <c r="B3" s="145"/>
      <c r="C3" s="145"/>
      <c r="D3" s="145"/>
      <c r="E3" s="145"/>
      <c r="F3" s="146"/>
      <c r="G3" s="147"/>
      <c r="H3" s="148"/>
      <c r="I3" s="148"/>
      <c r="J3" s="148"/>
      <c r="K3" s="148"/>
      <c r="L3" s="148"/>
      <c r="M3" s="149"/>
      <c r="N3" s="149"/>
      <c r="O3" s="57"/>
      <c r="P3" s="57"/>
      <c r="Q3" s="57"/>
      <c r="R3" s="57"/>
      <c r="S3" s="57"/>
      <c r="T3" s="57"/>
      <c r="U3" s="57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</row>
    <row r="4" spans="1:21" s="151" customFormat="1" ht="33.75">
      <c r="A4" s="152"/>
      <c r="B4" s="20"/>
      <c r="C4" s="20" t="s">
        <v>239</v>
      </c>
      <c r="D4" s="20"/>
      <c r="E4" s="20"/>
      <c r="F4" s="21"/>
      <c r="G4" s="153" t="s">
        <v>240</v>
      </c>
      <c r="H4" s="154" t="s">
        <v>241</v>
      </c>
      <c r="I4" s="155" t="s">
        <v>242</v>
      </c>
      <c r="J4" s="155" t="s">
        <v>243</v>
      </c>
      <c r="K4" s="155" t="s">
        <v>244</v>
      </c>
      <c r="L4" s="155" t="s">
        <v>245</v>
      </c>
      <c r="M4" s="156" t="s">
        <v>246</v>
      </c>
      <c r="N4" s="157" t="s">
        <v>10</v>
      </c>
      <c r="O4" s="57"/>
      <c r="P4" s="57"/>
      <c r="Q4" s="57"/>
      <c r="R4" s="57"/>
      <c r="S4" s="57"/>
      <c r="T4" s="57"/>
      <c r="U4" s="59"/>
    </row>
    <row r="5" spans="1:21" s="151" customFormat="1" ht="5.25" customHeight="1">
      <c r="A5" s="158"/>
      <c r="B5" s="158"/>
      <c r="C5" s="158"/>
      <c r="D5" s="158"/>
      <c r="E5" s="158"/>
      <c r="F5" s="159"/>
      <c r="G5" s="160"/>
      <c r="H5" s="22"/>
      <c r="I5" s="161"/>
      <c r="J5" s="161"/>
      <c r="K5" s="161"/>
      <c r="L5" s="161"/>
      <c r="M5" s="162"/>
      <c r="N5" s="163"/>
      <c r="O5" s="57"/>
      <c r="P5" s="57"/>
      <c r="Q5" s="57"/>
      <c r="R5" s="57"/>
      <c r="S5" s="57"/>
      <c r="T5" s="57"/>
      <c r="U5" s="59"/>
    </row>
    <row r="6" spans="1:21" s="151" customFormat="1" ht="8.25" customHeight="1">
      <c r="A6" s="106"/>
      <c r="B6" s="106"/>
      <c r="C6" s="106"/>
      <c r="D6" s="106"/>
      <c r="E6" s="106"/>
      <c r="F6" s="164"/>
      <c r="G6" s="165"/>
      <c r="H6" s="166"/>
      <c r="I6" s="167"/>
      <c r="J6" s="167"/>
      <c r="K6" s="167"/>
      <c r="L6" s="167"/>
      <c r="M6" s="167"/>
      <c r="N6" s="168"/>
      <c r="O6" s="57"/>
      <c r="P6" s="57"/>
      <c r="Q6" s="57"/>
      <c r="R6" s="57"/>
      <c r="S6" s="57"/>
      <c r="T6" s="57"/>
      <c r="U6" s="59"/>
    </row>
    <row r="7" spans="1:21" s="151" customFormat="1" ht="12.75" customHeight="1">
      <c r="A7" s="80"/>
      <c r="B7" s="530" t="s">
        <v>11</v>
      </c>
      <c r="C7" s="530"/>
      <c r="D7" s="530"/>
      <c r="E7" s="530"/>
      <c r="F7" s="169" t="s">
        <v>76</v>
      </c>
      <c r="G7" s="170">
        <f>SUM(H7:N7)</f>
        <v>33779</v>
      </c>
      <c r="H7" s="171">
        <v>6307</v>
      </c>
      <c r="I7" s="171">
        <v>8214</v>
      </c>
      <c r="J7" s="171">
        <v>7028</v>
      </c>
      <c r="K7" s="171">
        <v>6451</v>
      </c>
      <c r="L7" s="171">
        <v>3044</v>
      </c>
      <c r="M7" s="171">
        <v>1773</v>
      </c>
      <c r="N7" s="171">
        <v>962</v>
      </c>
      <c r="O7" s="57"/>
      <c r="P7" s="57"/>
      <c r="Q7" s="57"/>
      <c r="R7" s="57"/>
      <c r="S7" s="57"/>
      <c r="T7" s="57"/>
      <c r="U7" s="59"/>
    </row>
    <row r="8" spans="1:21" s="151" customFormat="1" ht="12.75" customHeight="1">
      <c r="A8" s="80"/>
      <c r="B8" s="530" t="s">
        <v>12</v>
      </c>
      <c r="C8" s="530"/>
      <c r="D8" s="530"/>
      <c r="E8" s="530"/>
      <c r="F8" s="169" t="s">
        <v>77</v>
      </c>
      <c r="G8" s="170">
        <f>SUM(H8:N8)</f>
        <v>102774</v>
      </c>
      <c r="H8" s="171">
        <v>6451</v>
      </c>
      <c r="I8" s="171">
        <v>16472</v>
      </c>
      <c r="J8" s="171">
        <v>21107</v>
      </c>
      <c r="K8" s="171">
        <v>25820</v>
      </c>
      <c r="L8" s="171">
        <v>15240</v>
      </c>
      <c r="M8" s="171">
        <v>10641</v>
      </c>
      <c r="N8" s="171">
        <v>7043</v>
      </c>
      <c r="O8" s="57"/>
      <c r="P8" s="57"/>
      <c r="Q8" s="57"/>
      <c r="R8" s="57"/>
      <c r="S8" s="57"/>
      <c r="T8" s="57"/>
      <c r="U8" s="59"/>
    </row>
    <row r="9" spans="1:21" s="151" customFormat="1" ht="12.75" customHeight="1">
      <c r="A9" s="80"/>
      <c r="B9" s="530" t="s">
        <v>13</v>
      </c>
      <c r="C9" s="530"/>
      <c r="D9" s="530"/>
      <c r="E9" s="530"/>
      <c r="F9" s="169" t="s">
        <v>78</v>
      </c>
      <c r="G9" s="170">
        <f>SUM(H9:N9)</f>
        <v>102520</v>
      </c>
      <c r="H9" s="171">
        <v>6307</v>
      </c>
      <c r="I9" s="171">
        <v>16428</v>
      </c>
      <c r="J9" s="171">
        <v>21084</v>
      </c>
      <c r="K9" s="171">
        <v>25804</v>
      </c>
      <c r="L9" s="171">
        <v>15220</v>
      </c>
      <c r="M9" s="171">
        <v>10638</v>
      </c>
      <c r="N9" s="171">
        <v>7039</v>
      </c>
      <c r="O9" s="57"/>
      <c r="P9" s="57"/>
      <c r="Q9" s="57"/>
      <c r="R9" s="57"/>
      <c r="S9" s="57"/>
      <c r="T9" s="57"/>
      <c r="U9" s="59"/>
    </row>
    <row r="10" spans="1:21" s="151" customFormat="1" ht="14.25" customHeight="1">
      <c r="A10" s="80" t="s">
        <v>169</v>
      </c>
      <c r="B10" s="59"/>
      <c r="C10" s="80"/>
      <c r="D10" s="80"/>
      <c r="E10" s="80"/>
      <c r="F10" s="169"/>
      <c r="G10" s="172"/>
      <c r="H10" s="173"/>
      <c r="I10" s="171"/>
      <c r="J10" s="173"/>
      <c r="K10" s="173"/>
      <c r="L10" s="173"/>
      <c r="M10" s="173"/>
      <c r="N10" s="173"/>
      <c r="O10" s="57"/>
      <c r="P10" s="57"/>
      <c r="Q10" s="57"/>
      <c r="R10" s="57"/>
      <c r="S10" s="57"/>
      <c r="T10" s="57"/>
      <c r="U10" s="59"/>
    </row>
    <row r="11" spans="1:21" s="151" customFormat="1" ht="12" customHeight="1">
      <c r="A11" s="80"/>
      <c r="B11" s="530" t="s">
        <v>79</v>
      </c>
      <c r="C11" s="530"/>
      <c r="D11" s="530"/>
      <c r="E11" s="530"/>
      <c r="F11" s="169" t="s">
        <v>80</v>
      </c>
      <c r="G11" s="172"/>
      <c r="H11" s="173"/>
      <c r="I11" s="171"/>
      <c r="J11" s="173"/>
      <c r="K11" s="173"/>
      <c r="L11" s="173"/>
      <c r="M11" s="173"/>
      <c r="N11" s="173"/>
      <c r="O11" s="57"/>
      <c r="P11" s="57"/>
      <c r="Q11" s="57"/>
      <c r="R11" s="57"/>
      <c r="S11" s="57"/>
      <c r="T11" s="57"/>
      <c r="U11" s="59"/>
    </row>
    <row r="12" spans="1:21" s="151" customFormat="1" ht="12.75" customHeight="1">
      <c r="A12" s="80"/>
      <c r="B12" s="59"/>
      <c r="C12" s="530" t="s">
        <v>81</v>
      </c>
      <c r="D12" s="530"/>
      <c r="E12" s="530"/>
      <c r="F12" s="169" t="s">
        <v>82</v>
      </c>
      <c r="G12" s="170">
        <f>SUM(H12:N12)</f>
        <v>4256</v>
      </c>
      <c r="H12" s="173" t="s">
        <v>4</v>
      </c>
      <c r="I12" s="171">
        <v>64</v>
      </c>
      <c r="J12" s="171">
        <v>1199</v>
      </c>
      <c r="K12" s="171">
        <v>1413</v>
      </c>
      <c r="L12" s="171">
        <v>670</v>
      </c>
      <c r="M12" s="171">
        <v>481</v>
      </c>
      <c r="N12" s="171">
        <v>429</v>
      </c>
      <c r="O12" s="57"/>
      <c r="P12" s="57"/>
      <c r="Q12" s="57"/>
      <c r="R12" s="57"/>
      <c r="S12" s="57"/>
      <c r="T12" s="57"/>
      <c r="U12" s="59"/>
    </row>
    <row r="13" spans="1:21" s="151" customFormat="1" ht="12.75" customHeight="1">
      <c r="A13" s="80"/>
      <c r="B13" s="59"/>
      <c r="C13" s="530" t="s">
        <v>83</v>
      </c>
      <c r="D13" s="530"/>
      <c r="E13" s="530"/>
      <c r="F13" s="169" t="s">
        <v>84</v>
      </c>
      <c r="G13" s="170">
        <f>SUM(H13:N13)</f>
        <v>18816</v>
      </c>
      <c r="H13" s="173" t="s">
        <v>4</v>
      </c>
      <c r="I13" s="171">
        <v>129</v>
      </c>
      <c r="J13" s="171">
        <v>3598</v>
      </c>
      <c r="K13" s="171">
        <v>5654</v>
      </c>
      <c r="L13" s="171">
        <v>3354</v>
      </c>
      <c r="M13" s="171">
        <v>2886</v>
      </c>
      <c r="N13" s="171">
        <v>3195</v>
      </c>
      <c r="O13" s="57"/>
      <c r="P13" s="57"/>
      <c r="Q13" s="57"/>
      <c r="R13" s="57"/>
      <c r="S13" s="57"/>
      <c r="T13" s="57"/>
      <c r="U13" s="59"/>
    </row>
    <row r="14" spans="1:21" s="151" customFormat="1" ht="12.75" customHeight="1">
      <c r="A14" s="80"/>
      <c r="B14" s="59"/>
      <c r="C14" s="530" t="s">
        <v>85</v>
      </c>
      <c r="D14" s="530"/>
      <c r="E14" s="530"/>
      <c r="F14" s="169" t="s">
        <v>86</v>
      </c>
      <c r="G14" s="170">
        <f>SUM(H14:N14)</f>
        <v>5539</v>
      </c>
      <c r="H14" s="173" t="s">
        <v>4</v>
      </c>
      <c r="I14" s="171">
        <v>64</v>
      </c>
      <c r="J14" s="171">
        <v>1213</v>
      </c>
      <c r="K14" s="171">
        <v>2052</v>
      </c>
      <c r="L14" s="171">
        <v>893</v>
      </c>
      <c r="M14" s="171">
        <v>654</v>
      </c>
      <c r="N14" s="171">
        <v>663</v>
      </c>
      <c r="O14" s="57"/>
      <c r="P14" s="57"/>
      <c r="Q14" s="57"/>
      <c r="R14" s="57"/>
      <c r="S14" s="57"/>
      <c r="T14" s="57"/>
      <c r="U14" s="59"/>
    </row>
    <row r="15" spans="1:21" s="151" customFormat="1" ht="12" customHeight="1">
      <c r="A15" s="80"/>
      <c r="B15" s="530" t="s">
        <v>14</v>
      </c>
      <c r="C15" s="530"/>
      <c r="D15" s="530"/>
      <c r="E15" s="530"/>
      <c r="F15" s="169" t="s">
        <v>87</v>
      </c>
      <c r="G15" s="172"/>
      <c r="H15" s="173"/>
      <c r="I15" s="171"/>
      <c r="J15" s="173"/>
      <c r="K15" s="173"/>
      <c r="L15" s="173"/>
      <c r="M15" s="173"/>
      <c r="N15" s="173"/>
      <c r="O15" s="57"/>
      <c r="P15" s="57"/>
      <c r="Q15" s="57"/>
      <c r="R15" s="57"/>
      <c r="S15" s="57"/>
      <c r="T15" s="57"/>
      <c r="U15" s="59"/>
    </row>
    <row r="16" spans="1:21" s="151" customFormat="1" ht="12.75" customHeight="1">
      <c r="A16" s="80"/>
      <c r="B16" s="59"/>
      <c r="C16" s="530" t="s">
        <v>81</v>
      </c>
      <c r="D16" s="530"/>
      <c r="E16" s="530"/>
      <c r="F16" s="169" t="s">
        <v>82</v>
      </c>
      <c r="G16" s="170">
        <f>SUM(H16:N16)</f>
        <v>10838</v>
      </c>
      <c r="H16" s="171">
        <v>1</v>
      </c>
      <c r="I16" s="171">
        <v>328</v>
      </c>
      <c r="J16" s="171">
        <v>2405</v>
      </c>
      <c r="K16" s="171">
        <v>3699</v>
      </c>
      <c r="L16" s="171">
        <v>2093</v>
      </c>
      <c r="M16" s="171">
        <v>1416</v>
      </c>
      <c r="N16" s="171">
        <v>896</v>
      </c>
      <c r="O16" s="57"/>
      <c r="P16" s="57"/>
      <c r="Q16" s="57"/>
      <c r="R16" s="57"/>
      <c r="S16" s="57"/>
      <c r="T16" s="57"/>
      <c r="U16" s="59"/>
    </row>
    <row r="17" spans="1:21" s="151" customFormat="1" ht="12.75" customHeight="1">
      <c r="A17" s="80"/>
      <c r="B17" s="59"/>
      <c r="C17" s="530" t="s">
        <v>83</v>
      </c>
      <c r="D17" s="530"/>
      <c r="E17" s="530"/>
      <c r="F17" s="169" t="s">
        <v>84</v>
      </c>
      <c r="G17" s="170">
        <f>SUM(H17:N17)</f>
        <v>48240</v>
      </c>
      <c r="H17" s="171">
        <v>1</v>
      </c>
      <c r="I17" s="171">
        <v>663</v>
      </c>
      <c r="J17" s="171">
        <v>7220</v>
      </c>
      <c r="K17" s="171">
        <v>14803</v>
      </c>
      <c r="L17" s="171">
        <v>10477</v>
      </c>
      <c r="M17" s="171">
        <v>8498</v>
      </c>
      <c r="N17" s="171">
        <v>6578</v>
      </c>
      <c r="O17" s="57"/>
      <c r="P17" s="57"/>
      <c r="Q17" s="57"/>
      <c r="R17" s="57"/>
      <c r="S17" s="57"/>
      <c r="T17" s="57"/>
      <c r="U17" s="59"/>
    </row>
    <row r="18" spans="1:21" s="151" customFormat="1" ht="12.75" customHeight="1">
      <c r="A18" s="80"/>
      <c r="B18" s="59"/>
      <c r="C18" s="530" t="s">
        <v>88</v>
      </c>
      <c r="D18" s="530"/>
      <c r="E18" s="530"/>
      <c r="F18" s="169" t="s">
        <v>89</v>
      </c>
      <c r="G18" s="170">
        <f>SUM(H18:N18)</f>
        <v>18539</v>
      </c>
      <c r="H18" s="171">
        <v>1</v>
      </c>
      <c r="I18" s="171">
        <v>328</v>
      </c>
      <c r="J18" s="171">
        <v>2647</v>
      </c>
      <c r="K18" s="171">
        <v>6460</v>
      </c>
      <c r="L18" s="171">
        <v>4116</v>
      </c>
      <c r="M18" s="171">
        <v>2787</v>
      </c>
      <c r="N18" s="171">
        <v>2200</v>
      </c>
      <c r="O18" s="57"/>
      <c r="P18" s="57"/>
      <c r="Q18" s="57"/>
      <c r="R18" s="57"/>
      <c r="S18" s="57"/>
      <c r="T18" s="57"/>
      <c r="U18" s="59"/>
    </row>
    <row r="19" spans="1:21" s="151" customFormat="1" ht="12.75" customHeight="1">
      <c r="A19" s="81"/>
      <c r="B19" s="107"/>
      <c r="C19" s="174"/>
      <c r="D19" s="174"/>
      <c r="E19" s="174"/>
      <c r="F19" s="175"/>
      <c r="G19" s="176"/>
      <c r="H19" s="177"/>
      <c r="I19" s="177"/>
      <c r="J19" s="177"/>
      <c r="K19" s="177"/>
      <c r="L19" s="177"/>
      <c r="M19" s="177"/>
      <c r="N19" s="177"/>
      <c r="O19" s="57"/>
      <c r="P19" s="57"/>
      <c r="Q19" s="57"/>
      <c r="R19" s="57"/>
      <c r="S19" s="57"/>
      <c r="T19" s="57"/>
      <c r="U19" s="59"/>
    </row>
    <row r="20" spans="1:21" s="93" customFormat="1" ht="12.75" customHeight="1">
      <c r="A20" s="91"/>
      <c r="B20" s="178"/>
      <c r="C20" s="91"/>
      <c r="D20" s="91"/>
      <c r="E20" s="91"/>
      <c r="F20" s="91"/>
      <c r="G20" s="143"/>
      <c r="H20" s="144"/>
      <c r="I20" s="178"/>
      <c r="J20" s="144"/>
      <c r="K20" s="144"/>
      <c r="L20" s="144"/>
      <c r="M20" s="144"/>
      <c r="N20" s="144"/>
      <c r="O20" s="91"/>
      <c r="P20" s="91"/>
      <c r="Q20" s="91"/>
      <c r="R20" s="91"/>
      <c r="S20" s="91"/>
      <c r="T20" s="91"/>
      <c r="U20" s="99"/>
    </row>
    <row r="21" spans="1:21" s="93" customFormat="1" ht="12.75" customHeight="1">
      <c r="A21" s="91"/>
      <c r="B21" s="178"/>
      <c r="C21" s="91"/>
      <c r="D21" s="91"/>
      <c r="E21" s="91"/>
      <c r="F21" s="91"/>
      <c r="G21" s="143"/>
      <c r="H21" s="144"/>
      <c r="I21" s="178"/>
      <c r="J21" s="144"/>
      <c r="K21" s="144"/>
      <c r="L21" s="144"/>
      <c r="M21" s="144"/>
      <c r="N21" s="144"/>
      <c r="O21" s="91"/>
      <c r="P21" s="91"/>
      <c r="Q21" s="91"/>
      <c r="R21" s="91"/>
      <c r="S21" s="91"/>
      <c r="T21" s="91"/>
      <c r="U21" s="99"/>
    </row>
    <row r="22" spans="1:21" s="93" customFormat="1" ht="12.75" customHeight="1">
      <c r="A22" s="91"/>
      <c r="B22" s="178"/>
      <c r="C22" s="91"/>
      <c r="D22" s="91"/>
      <c r="E22" s="91"/>
      <c r="F22" s="91"/>
      <c r="G22" s="143"/>
      <c r="H22" s="144"/>
      <c r="I22" s="178"/>
      <c r="J22" s="144"/>
      <c r="K22" s="144"/>
      <c r="L22" s="144"/>
      <c r="M22" s="144"/>
      <c r="N22" s="144"/>
      <c r="O22" s="91"/>
      <c r="P22" s="91"/>
      <c r="Q22" s="91"/>
      <c r="R22" s="91"/>
      <c r="S22" s="91"/>
      <c r="T22" s="91"/>
      <c r="U22" s="99"/>
    </row>
    <row r="23" spans="1:21" s="93" customFormat="1" ht="12.75" customHeight="1">
      <c r="A23" s="91"/>
      <c r="B23" s="178"/>
      <c r="C23" s="91"/>
      <c r="D23" s="91"/>
      <c r="E23" s="91"/>
      <c r="F23" s="91"/>
      <c r="G23" s="143"/>
      <c r="H23" s="144"/>
      <c r="I23" s="144"/>
      <c r="J23" s="144"/>
      <c r="K23" s="144"/>
      <c r="L23" s="144"/>
      <c r="M23" s="144"/>
      <c r="N23" s="144"/>
      <c r="O23" s="91"/>
      <c r="P23" s="91"/>
      <c r="Q23" s="91"/>
      <c r="R23" s="91"/>
      <c r="S23" s="91"/>
      <c r="T23" s="91"/>
      <c r="U23" s="99"/>
    </row>
    <row r="24" ht="12.75" customHeight="1"/>
    <row r="25" ht="12.75" customHeight="1"/>
    <row r="26" ht="12" customHeight="1"/>
    <row r="27" ht="12" customHeight="1"/>
    <row r="28" ht="12.75" customHeight="1"/>
    <row r="29" ht="12.75" customHeight="1"/>
    <row r="30" ht="12.75" customHeight="1"/>
    <row r="31" ht="12" customHeight="1"/>
    <row r="32" ht="15" customHeight="1"/>
    <row r="33" ht="12" customHeight="1"/>
    <row r="34" ht="12.75" customHeight="1"/>
    <row r="35" ht="12.75" customHeight="1"/>
    <row r="36" ht="12.75" customHeight="1"/>
    <row r="37" ht="12" customHeight="1"/>
    <row r="38" ht="14.25" customHeight="1"/>
    <row r="39" ht="12" customHeight="1"/>
    <row r="40" ht="12.75" customHeight="1"/>
    <row r="41" ht="12.75" customHeight="1"/>
    <row r="42" ht="12.75" customHeight="1"/>
    <row r="43" ht="12" customHeight="1"/>
    <row r="44" ht="12" customHeight="1"/>
    <row r="45" ht="12.75" customHeight="1"/>
    <row r="46" ht="12.75" customHeight="1"/>
    <row r="47" ht="12.75" customHeight="1"/>
    <row r="48" ht="12" customHeight="1"/>
    <row r="49" ht="15" customHeight="1"/>
    <row r="50" ht="12" customHeight="1"/>
    <row r="51" ht="12.75" customHeight="1"/>
    <row r="52" ht="12.75" customHeight="1"/>
    <row r="53" ht="12.75" customHeight="1"/>
    <row r="54" ht="12" customHeight="1"/>
    <row r="55" ht="14.25" customHeight="1"/>
    <row r="56" ht="12" customHeight="1"/>
    <row r="57" ht="12.75" customHeight="1"/>
    <row r="58" ht="12.75" customHeight="1"/>
    <row r="59" ht="12.75" customHeight="1"/>
    <row r="60" ht="12" customHeight="1"/>
    <row r="61" ht="12" customHeight="1"/>
    <row r="62" ht="12.75" customHeight="1"/>
    <row r="63" ht="12.75" customHeight="1"/>
    <row r="64" ht="12.75" customHeight="1"/>
    <row r="65" ht="12" customHeight="1"/>
    <row r="66" ht="15" customHeight="1"/>
    <row r="67" ht="12" customHeight="1"/>
    <row r="68" ht="12.75" customHeight="1"/>
    <row r="69" ht="12.75" customHeight="1"/>
    <row r="70" ht="12.75" customHeight="1"/>
    <row r="71" ht="12" customHeight="1"/>
    <row r="72" ht="14.25" customHeight="1"/>
    <row r="73" ht="12" customHeight="1"/>
    <row r="74" ht="12.75" customHeight="1"/>
    <row r="75" ht="12.75" customHeight="1"/>
    <row r="76" ht="12.75" customHeight="1"/>
    <row r="77" ht="12" customHeight="1"/>
    <row r="78" ht="12" customHeight="1"/>
    <row r="79" ht="12.75" customHeight="1"/>
    <row r="80" ht="12.75" customHeight="1"/>
    <row r="81" ht="12.75" customHeight="1"/>
    <row r="82" ht="6" customHeight="1"/>
    <row r="83" ht="5.25" customHeight="1"/>
    <row r="84" ht="12.75" customHeight="1"/>
    <row r="85" ht="12.75" customHeight="1"/>
    <row r="86" ht="12.75" customHeight="1"/>
    <row r="87" ht="12.75" customHeight="1"/>
    <row r="88" ht="12.75" customHeight="1"/>
    <row r="89" ht="9.75" customHeight="1"/>
    <row r="90" ht="8.25" customHeight="1"/>
    <row r="91" ht="17.25" customHeight="1"/>
    <row r="92" ht="20.25" customHeight="1"/>
    <row r="93" ht="12" customHeight="1"/>
    <row r="94" ht="15.75" customHeight="1"/>
    <row r="95" ht="15.75" customHeight="1"/>
    <row r="96" ht="12" customHeight="1"/>
    <row r="97" ht="9.75" customHeight="1"/>
    <row r="98" ht="39.75" customHeight="1"/>
    <row r="99" ht="3.75" customHeight="1"/>
    <row r="100" ht="25.5" customHeight="1"/>
    <row r="101" ht="5.25" customHeight="1"/>
    <row r="102" ht="9" customHeight="1"/>
    <row r="103" ht="15" customHeight="1"/>
    <row r="104" ht="12" customHeight="1"/>
    <row r="105" ht="12.75" customHeight="1"/>
    <row r="106" ht="12.75" customHeight="1"/>
    <row r="107" ht="12.75" customHeight="1"/>
    <row r="108" ht="12" customHeight="1"/>
    <row r="109" ht="14.25" customHeight="1"/>
    <row r="110" ht="12" customHeight="1"/>
    <row r="111" ht="12.75" customHeight="1"/>
    <row r="112" ht="12.75" customHeight="1"/>
    <row r="113" ht="12.75" customHeight="1"/>
    <row r="114" ht="12" customHeight="1"/>
    <row r="115" ht="12" customHeight="1"/>
    <row r="116" ht="12.75" customHeight="1"/>
    <row r="117" ht="12.75" customHeight="1"/>
    <row r="118" ht="12.75" customHeight="1"/>
    <row r="119" ht="12" customHeight="1"/>
    <row r="120" ht="15" customHeight="1"/>
    <row r="121" ht="12" customHeight="1"/>
    <row r="122" ht="12.75" customHeight="1"/>
    <row r="123" ht="12.75" customHeight="1"/>
    <row r="124" ht="12.75" customHeight="1"/>
    <row r="125" ht="12" customHeight="1"/>
    <row r="126" ht="14.25" customHeight="1"/>
    <row r="127" ht="12" customHeight="1"/>
    <row r="128" ht="12.75" customHeight="1"/>
    <row r="129" ht="12.75" customHeight="1"/>
    <row r="130" ht="12.75" customHeight="1"/>
    <row r="131" ht="12" customHeight="1"/>
    <row r="132" ht="12" customHeight="1"/>
    <row r="133" ht="12.75" customHeight="1"/>
    <row r="134" ht="12.75" customHeight="1"/>
    <row r="135" ht="12.75" customHeight="1"/>
    <row r="136" ht="12" customHeight="1"/>
    <row r="137" ht="15" customHeight="1"/>
    <row r="138" ht="12" customHeight="1"/>
    <row r="139" ht="12.75" customHeight="1"/>
    <row r="140" ht="12.75" customHeight="1"/>
    <row r="141" ht="12.75" customHeight="1"/>
    <row r="142" ht="12" customHeight="1"/>
    <row r="143" ht="14.25" customHeight="1"/>
    <row r="144" ht="12" customHeight="1"/>
    <row r="145" ht="12.75" customHeight="1"/>
    <row r="146" ht="12.75" customHeight="1"/>
    <row r="147" ht="12.75" customHeight="1"/>
    <row r="148" ht="12" customHeight="1"/>
    <row r="149" ht="12" customHeight="1"/>
    <row r="150" ht="12.75" customHeight="1"/>
    <row r="151" ht="12.75" customHeight="1"/>
    <row r="152" ht="12.75" customHeight="1"/>
    <row r="153" ht="12" customHeight="1"/>
    <row r="154" ht="15" customHeight="1"/>
    <row r="155" ht="12" customHeight="1"/>
    <row r="156" ht="12.75" customHeight="1"/>
    <row r="157" ht="12.75" customHeight="1"/>
    <row r="158" ht="12.75" customHeight="1"/>
    <row r="159" ht="12" customHeight="1"/>
    <row r="160" ht="14.25" customHeight="1"/>
    <row r="161" ht="12" customHeight="1"/>
    <row r="162" ht="12.75" customHeight="1"/>
    <row r="163" ht="12.75" customHeight="1"/>
    <row r="164" ht="12.75" customHeight="1"/>
    <row r="165" ht="12" customHeight="1"/>
    <row r="166" ht="12" customHeight="1"/>
    <row r="167" ht="12.75" customHeight="1"/>
    <row r="168" ht="12.75" customHeight="1"/>
    <row r="169" ht="12.75" customHeight="1"/>
    <row r="170" ht="6" customHeight="1"/>
    <row r="171" ht="5.25" customHeight="1"/>
    <row r="172" ht="12.75" customHeight="1"/>
    <row r="173" ht="12.75" customHeight="1"/>
    <row r="174" ht="12.75" customHeight="1"/>
    <row r="175" ht="12.75" customHeight="1"/>
    <row r="176" ht="12.75" customHeight="1"/>
    <row r="177" ht="9.75" customHeight="1"/>
    <row r="178" ht="8.25" customHeight="1"/>
    <row r="179" ht="17.25" customHeight="1"/>
    <row r="180" ht="20.25" customHeight="1"/>
    <row r="181" ht="12" customHeight="1"/>
    <row r="182" ht="15.75" customHeight="1"/>
    <row r="183" ht="15.75" customHeight="1"/>
    <row r="184" ht="12" customHeight="1"/>
    <row r="185" ht="9.75" customHeight="1"/>
    <row r="186" ht="39.75" customHeight="1"/>
    <row r="187" ht="3.75" customHeight="1"/>
    <row r="188" ht="25.5" customHeight="1"/>
    <row r="189" ht="5.25" customHeight="1"/>
    <row r="190" ht="9" customHeight="1"/>
    <row r="191" ht="15" customHeight="1"/>
    <row r="192" ht="12" customHeight="1"/>
    <row r="193" ht="12.75" customHeight="1"/>
    <row r="194" ht="12.75" customHeight="1"/>
    <row r="195" ht="12.75" customHeight="1"/>
    <row r="196" ht="12" customHeight="1"/>
    <row r="197" ht="14.25" customHeight="1"/>
    <row r="198" ht="12" customHeight="1"/>
    <row r="199" ht="12.75" customHeight="1"/>
    <row r="200" ht="12.75" customHeight="1"/>
    <row r="201" ht="12.75" customHeight="1"/>
    <row r="202" ht="12" customHeight="1"/>
    <row r="203" ht="12" customHeight="1"/>
    <row r="204" ht="12.75" customHeight="1"/>
    <row r="205" ht="12.75" customHeight="1"/>
    <row r="206" ht="12.75" customHeight="1"/>
    <row r="207" ht="12" customHeight="1"/>
    <row r="208" ht="15" customHeight="1"/>
    <row r="209" ht="12" customHeight="1"/>
    <row r="210" ht="12.75" customHeight="1"/>
    <row r="211" ht="12.75" customHeight="1"/>
    <row r="212" ht="12.75" customHeight="1"/>
    <row r="213" ht="12" customHeight="1"/>
    <row r="214" ht="14.25" customHeight="1"/>
    <row r="215" ht="12" customHeight="1"/>
    <row r="216" ht="12.75" customHeight="1"/>
    <row r="217" ht="12.75" customHeight="1"/>
    <row r="218" ht="12.75" customHeight="1"/>
    <row r="219" ht="12" customHeight="1"/>
    <row r="220" ht="12" customHeight="1"/>
    <row r="221" ht="12.75" customHeight="1"/>
    <row r="222" ht="12.75" customHeight="1"/>
    <row r="223" ht="12.75" customHeight="1"/>
    <row r="224" ht="12" customHeight="1"/>
    <row r="225" ht="15" customHeight="1"/>
    <row r="226" ht="12" customHeight="1"/>
    <row r="227" ht="12.75" customHeight="1"/>
    <row r="228" ht="12.75" customHeight="1"/>
    <row r="229" ht="12.75" customHeight="1"/>
    <row r="230" ht="12" customHeight="1"/>
    <row r="231" ht="14.25" customHeight="1"/>
    <row r="232" ht="12" customHeight="1"/>
    <row r="233" ht="12.75" customHeight="1"/>
    <row r="234" ht="12.75" customHeight="1"/>
    <row r="235" ht="12.75" customHeight="1"/>
    <row r="236" ht="12" customHeight="1"/>
    <row r="237" ht="12" customHeight="1"/>
    <row r="238" ht="12.75" customHeight="1"/>
    <row r="239" ht="12.75" customHeight="1"/>
    <row r="240" ht="12.75" customHeight="1"/>
    <row r="241" ht="12" customHeight="1"/>
    <row r="242" ht="15" customHeight="1"/>
    <row r="243" ht="12" customHeight="1"/>
    <row r="244" ht="12.75" customHeight="1"/>
    <row r="245" ht="12.75" customHeight="1"/>
    <row r="246" ht="12.75" customHeight="1"/>
    <row r="247" ht="12" customHeight="1"/>
    <row r="248" ht="14.25" customHeight="1"/>
    <row r="249" ht="12" customHeight="1"/>
    <row r="250" ht="12.75" customHeight="1"/>
    <row r="251" ht="12.75" customHeight="1"/>
    <row r="252" ht="12.75" customHeight="1"/>
    <row r="253" ht="12" customHeight="1"/>
    <row r="254" ht="12" customHeight="1"/>
    <row r="255" ht="12.75" customHeight="1"/>
    <row r="256" ht="12.75" customHeight="1"/>
    <row r="257" ht="12.75" customHeight="1"/>
    <row r="258" ht="6" customHeight="1"/>
    <row r="259" ht="5.25" customHeight="1"/>
    <row r="260" ht="12.75" customHeight="1"/>
    <row r="261" ht="12.75" customHeight="1"/>
    <row r="262" ht="12.75" customHeight="1"/>
    <row r="263" ht="12.75" customHeight="1"/>
    <row r="264" ht="12.75" customHeight="1"/>
    <row r="265" ht="9.75" customHeight="1"/>
    <row r="266" ht="8.25" customHeight="1"/>
    <row r="267" ht="17.25" customHeight="1"/>
    <row r="268" ht="20.25" customHeight="1"/>
    <row r="269" ht="12" customHeight="1"/>
    <row r="270" ht="15.75" customHeight="1"/>
    <row r="271" ht="15.75" customHeight="1"/>
    <row r="272" ht="12" customHeight="1"/>
    <row r="273" ht="9.75" customHeight="1"/>
    <row r="274" ht="39.75" customHeight="1"/>
    <row r="275" ht="3.75" customHeight="1"/>
    <row r="276" ht="25.5" customHeight="1"/>
    <row r="277" ht="5.25" customHeight="1"/>
    <row r="278" ht="9" customHeight="1"/>
    <row r="279" ht="15" customHeight="1"/>
    <row r="280" ht="12" customHeight="1"/>
    <row r="281" ht="12.75" customHeight="1"/>
    <row r="282" ht="12.75" customHeight="1"/>
    <row r="283" ht="12.75" customHeight="1"/>
    <row r="284" ht="12" customHeight="1"/>
    <row r="285" ht="14.25" customHeight="1"/>
    <row r="286" ht="12" customHeight="1"/>
    <row r="287" ht="12.75" customHeight="1"/>
    <row r="288" ht="12.75" customHeight="1"/>
    <row r="289" ht="12.75" customHeight="1"/>
    <row r="290" ht="12" customHeight="1"/>
    <row r="291" ht="12" customHeight="1"/>
    <row r="292" ht="12.75" customHeight="1"/>
    <row r="293" ht="12.75" customHeight="1"/>
    <row r="294" ht="12.75" customHeight="1"/>
    <row r="295" ht="12" customHeight="1"/>
    <row r="296" ht="15" customHeight="1"/>
    <row r="297" ht="12" customHeight="1"/>
    <row r="298" ht="12.75" customHeight="1"/>
    <row r="299" ht="12.75" customHeight="1"/>
    <row r="300" ht="12.75" customHeight="1"/>
    <row r="301" ht="12" customHeight="1"/>
    <row r="302" ht="14.25" customHeight="1"/>
    <row r="303" ht="12" customHeight="1"/>
    <row r="304" ht="12.75" customHeight="1"/>
    <row r="305" ht="12.75" customHeight="1"/>
    <row r="306" ht="12.75" customHeight="1"/>
    <row r="307" ht="12" customHeight="1"/>
    <row r="308" ht="12" customHeight="1"/>
    <row r="309" ht="12.75" customHeight="1"/>
    <row r="310" ht="12.75" customHeight="1"/>
    <row r="311" ht="12.75" customHeight="1"/>
    <row r="312" ht="12" customHeight="1"/>
    <row r="313" ht="15" customHeight="1"/>
    <row r="314" ht="12" customHeight="1"/>
    <row r="315" ht="12.75" customHeight="1"/>
    <row r="316" ht="12.75" customHeight="1"/>
    <row r="317" ht="12.75" customHeight="1"/>
    <row r="318" ht="12" customHeight="1"/>
    <row r="319" ht="14.25" customHeight="1"/>
    <row r="320" ht="12" customHeight="1"/>
    <row r="321" ht="12.75" customHeight="1"/>
    <row r="322" ht="12.75" customHeight="1"/>
    <row r="323" ht="12.75" customHeight="1"/>
    <row r="324" ht="12" customHeight="1"/>
    <row r="325" ht="12" customHeight="1"/>
    <row r="326" ht="12.75" customHeight="1"/>
    <row r="327" ht="12.75" customHeight="1"/>
    <row r="328" ht="12.75" customHeight="1"/>
    <row r="329" ht="12" customHeight="1"/>
    <row r="330" ht="15" customHeight="1"/>
    <row r="331" ht="12" customHeight="1"/>
    <row r="332" ht="12.75" customHeight="1"/>
    <row r="333" ht="12.75" customHeight="1"/>
    <row r="334" ht="12.75" customHeight="1"/>
    <row r="335" ht="12" customHeight="1"/>
    <row r="336" ht="14.25" customHeight="1"/>
    <row r="337" ht="12" customHeight="1"/>
    <row r="338" ht="12.75" customHeight="1"/>
    <row r="339" ht="12.75" customHeight="1"/>
    <row r="340" ht="12.75" customHeight="1"/>
    <row r="341" ht="12" customHeight="1"/>
    <row r="342" ht="12" customHeight="1"/>
    <row r="343" ht="12.75" customHeight="1"/>
    <row r="344" ht="12.75" customHeight="1"/>
    <row r="345" ht="12.75" customHeight="1"/>
    <row r="346" ht="6" customHeight="1"/>
    <row r="347" ht="5.25" customHeight="1"/>
    <row r="348" ht="12.75" customHeight="1"/>
    <row r="349" ht="12.75" customHeight="1"/>
    <row r="350" ht="12.75" customHeight="1"/>
    <row r="351" ht="12.75" customHeight="1"/>
    <row r="352" ht="12.75" customHeight="1"/>
    <row r="353" ht="9.75" customHeight="1"/>
    <row r="354" ht="8.25" customHeight="1"/>
    <row r="355" ht="17.25" customHeight="1"/>
    <row r="356" ht="20.25" customHeight="1"/>
    <row r="357" ht="12" customHeight="1"/>
    <row r="358" ht="15.75" customHeight="1"/>
    <row r="359" ht="15.75" customHeight="1"/>
    <row r="360" ht="12" customHeight="1"/>
    <row r="361" ht="9.75" customHeight="1"/>
    <row r="362" ht="39.75" customHeight="1"/>
    <row r="363" ht="3.75" customHeight="1"/>
    <row r="364" ht="25.5" customHeight="1"/>
    <row r="365" ht="5.25" customHeight="1"/>
    <row r="366" ht="9" customHeight="1"/>
    <row r="367" ht="15" customHeight="1"/>
    <row r="368" ht="12" customHeight="1"/>
    <row r="369" ht="12.75" customHeight="1"/>
    <row r="370" ht="12.75" customHeight="1"/>
    <row r="371" ht="12.75" customHeight="1"/>
    <row r="372" ht="12" customHeight="1"/>
    <row r="373" ht="14.25" customHeight="1"/>
    <row r="374" ht="12" customHeight="1"/>
    <row r="375" ht="12.75" customHeight="1"/>
    <row r="376" ht="12.75" customHeight="1"/>
    <row r="377" ht="12.75" customHeight="1"/>
    <row r="378" ht="12" customHeight="1"/>
    <row r="379" ht="12" customHeight="1"/>
    <row r="380" ht="12.75" customHeight="1"/>
    <row r="381" ht="12.75" customHeight="1"/>
    <row r="382" ht="12.75" customHeight="1"/>
    <row r="383" ht="6" customHeight="1"/>
    <row r="384" ht="5.25" customHeight="1"/>
    <row r="385" ht="12.75" customHeight="1"/>
    <row r="386" ht="12.75" customHeight="1"/>
    <row r="387" ht="12.75" customHeight="1"/>
    <row r="388" ht="12.75" customHeight="1"/>
    <row r="389" ht="12.75" customHeight="1"/>
    <row r="390" ht="9.75" customHeight="1"/>
  </sheetData>
  <mergeCells count="11">
    <mergeCell ref="C16:E16"/>
    <mergeCell ref="C17:E17"/>
    <mergeCell ref="C18:E18"/>
    <mergeCell ref="C12:E12"/>
    <mergeCell ref="C13:E13"/>
    <mergeCell ref="C14:E14"/>
    <mergeCell ref="B15:E15"/>
    <mergeCell ref="B7:E7"/>
    <mergeCell ref="B8:E8"/>
    <mergeCell ref="B9:E9"/>
    <mergeCell ref="B11:E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V77"/>
  <sheetViews>
    <sheetView workbookViewId="0" topLeftCell="A1">
      <selection activeCell="A1" sqref="A1"/>
    </sheetView>
  </sheetViews>
  <sheetFormatPr defaultColWidth="9.875" defaultRowHeight="14.25" customHeight="1"/>
  <cols>
    <col min="1" max="1" width="1.00390625" style="2" customWidth="1"/>
    <col min="2" max="7" width="2.125" style="2" customWidth="1"/>
    <col min="8" max="8" width="20.125" style="2" customWidth="1"/>
    <col min="9" max="10" width="8.625" style="2" customWidth="1"/>
    <col min="11" max="11" width="8.625" style="189" customWidth="1"/>
    <col min="12" max="15" width="9.125" style="2" customWidth="1"/>
    <col min="16" max="18" width="10.75390625" style="2" customWidth="1"/>
    <col min="19" max="28" width="9.375" style="2" customWidth="1"/>
    <col min="29" max="16384" width="9.875" style="2" customWidth="1"/>
  </cols>
  <sheetData>
    <row r="1" ht="9" customHeight="1"/>
    <row r="2" spans="1:48" s="406" customFormat="1" ht="22.5" customHeight="1">
      <c r="A2" s="422"/>
      <c r="B2" s="422"/>
      <c r="C2" s="526" t="s">
        <v>354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419"/>
      <c r="P2" s="403"/>
      <c r="Q2" s="403"/>
      <c r="R2" s="403"/>
      <c r="S2" s="404"/>
      <c r="T2" s="404"/>
      <c r="U2" s="404"/>
      <c r="V2" s="404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</row>
    <row r="3" spans="1:46" s="412" customFormat="1" ht="17.25" customHeight="1">
      <c r="A3" s="420"/>
      <c r="B3" s="420"/>
      <c r="C3" s="420"/>
      <c r="D3" s="535" t="s">
        <v>355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419"/>
      <c r="P3" s="212"/>
      <c r="Q3" s="410"/>
      <c r="R3" s="410"/>
      <c r="S3" s="410"/>
      <c r="T3" s="410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</row>
    <row r="4" spans="1:48" s="93" customFormat="1" ht="12" customHeight="1">
      <c r="A4" s="423"/>
      <c r="B4" s="423"/>
      <c r="C4" s="423"/>
      <c r="D4" s="423"/>
      <c r="E4" s="423"/>
      <c r="F4" s="423"/>
      <c r="G4" s="423"/>
      <c r="H4" s="420"/>
      <c r="I4" s="420"/>
      <c r="J4" s="420"/>
      <c r="K4" s="421"/>
      <c r="L4" s="420"/>
      <c r="M4" s="420"/>
      <c r="N4" s="420"/>
      <c r="O4" s="419"/>
      <c r="P4" s="90"/>
      <c r="Q4" s="90"/>
      <c r="R4" s="90"/>
      <c r="S4" s="91"/>
      <c r="T4" s="91"/>
      <c r="U4" s="91"/>
      <c r="V4" s="91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</row>
    <row r="5" spans="1:48" s="93" customFormat="1" ht="12" customHeight="1">
      <c r="A5" s="96"/>
      <c r="B5" s="96"/>
      <c r="C5" s="96"/>
      <c r="D5" s="96"/>
      <c r="E5" s="96"/>
      <c r="F5" s="96"/>
      <c r="G5" s="96"/>
      <c r="H5" s="190"/>
      <c r="I5" s="91"/>
      <c r="J5" s="91"/>
      <c r="K5" s="1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</row>
    <row r="6" spans="1:23" s="93" customFormat="1" ht="18" customHeight="1">
      <c r="A6" s="497" t="s">
        <v>19</v>
      </c>
      <c r="B6" s="497"/>
      <c r="C6" s="497"/>
      <c r="D6" s="497"/>
      <c r="E6" s="497"/>
      <c r="F6" s="497"/>
      <c r="G6" s="497"/>
      <c r="H6" s="498"/>
      <c r="I6" s="192"/>
      <c r="J6" s="192"/>
      <c r="K6" s="192" t="s">
        <v>17</v>
      </c>
      <c r="L6" s="501" t="s">
        <v>17</v>
      </c>
      <c r="M6" s="502"/>
      <c r="N6" s="501" t="s">
        <v>18</v>
      </c>
      <c r="O6" s="496"/>
      <c r="P6" s="91"/>
      <c r="Q6" s="91"/>
      <c r="R6" s="91"/>
      <c r="S6" s="91"/>
      <c r="T6" s="91"/>
      <c r="U6" s="91"/>
      <c r="V6" s="91"/>
      <c r="W6" s="99"/>
    </row>
    <row r="7" spans="1:23" s="93" customFormat="1" ht="18" customHeight="1">
      <c r="A7" s="355"/>
      <c r="B7" s="355"/>
      <c r="C7" s="355"/>
      <c r="D7" s="533" t="s">
        <v>262</v>
      </c>
      <c r="E7" s="533"/>
      <c r="F7" s="533"/>
      <c r="G7" s="533"/>
      <c r="H7" s="534"/>
      <c r="I7" s="193" t="s">
        <v>15</v>
      </c>
      <c r="J7" s="193" t="s">
        <v>16</v>
      </c>
      <c r="K7" s="536" t="s">
        <v>20</v>
      </c>
      <c r="L7" s="503" t="s">
        <v>170</v>
      </c>
      <c r="M7" s="504"/>
      <c r="N7" s="505" t="s">
        <v>171</v>
      </c>
      <c r="O7" s="495"/>
      <c r="P7" s="91"/>
      <c r="Q7" s="91"/>
      <c r="R7" s="91"/>
      <c r="S7" s="91"/>
      <c r="T7" s="91"/>
      <c r="U7" s="91"/>
      <c r="V7" s="91"/>
      <c r="W7" s="99"/>
    </row>
    <row r="8" spans="1:23" s="93" customFormat="1" ht="18" customHeight="1">
      <c r="A8" s="354"/>
      <c r="B8" s="354"/>
      <c r="C8" s="354"/>
      <c r="D8" s="354"/>
      <c r="E8" s="354"/>
      <c r="F8" s="354"/>
      <c r="G8" s="354"/>
      <c r="H8" s="363"/>
      <c r="I8" s="194"/>
      <c r="J8" s="195"/>
      <c r="K8" s="537"/>
      <c r="L8" s="196" t="s">
        <v>172</v>
      </c>
      <c r="M8" s="196" t="s">
        <v>173</v>
      </c>
      <c r="N8" s="196" t="s">
        <v>172</v>
      </c>
      <c r="O8" s="346" t="s">
        <v>173</v>
      </c>
      <c r="P8" s="91"/>
      <c r="Q8" s="91"/>
      <c r="R8" s="91"/>
      <c r="S8" s="91"/>
      <c r="T8" s="91"/>
      <c r="U8" s="91"/>
      <c r="V8" s="91"/>
      <c r="W8" s="99"/>
    </row>
    <row r="9" spans="1:22" s="99" customFormat="1" ht="18" customHeight="1">
      <c r="A9" s="197"/>
      <c r="B9" s="499" t="s">
        <v>22</v>
      </c>
      <c r="C9" s="493"/>
      <c r="D9" s="493"/>
      <c r="E9" s="493"/>
      <c r="F9" s="493"/>
      <c r="G9" s="493"/>
      <c r="H9" s="493"/>
      <c r="I9" s="198">
        <f>I10+I17</f>
        <v>33779</v>
      </c>
      <c r="J9" s="509">
        <f>J10+J17</f>
        <v>102774</v>
      </c>
      <c r="K9" s="200">
        <v>3.0425412238372953</v>
      </c>
      <c r="L9" s="201" t="s">
        <v>4</v>
      </c>
      <c r="M9" s="201" t="s">
        <v>4</v>
      </c>
      <c r="N9" s="201" t="s">
        <v>4</v>
      </c>
      <c r="O9" s="202" t="s">
        <v>4</v>
      </c>
      <c r="P9" s="91"/>
      <c r="Q9" s="91"/>
      <c r="R9" s="91"/>
      <c r="S9" s="91"/>
      <c r="T9" s="91"/>
      <c r="U9" s="91"/>
      <c r="V9" s="91"/>
    </row>
    <row r="10" spans="1:22" s="99" customFormat="1" ht="18" customHeight="1">
      <c r="A10" s="197"/>
      <c r="B10" s="203"/>
      <c r="C10" s="492" t="s">
        <v>93</v>
      </c>
      <c r="D10" s="492"/>
      <c r="E10" s="492"/>
      <c r="F10" s="492"/>
      <c r="G10" s="493"/>
      <c r="H10" s="493"/>
      <c r="I10" s="204">
        <f>I11+I16</f>
        <v>33454</v>
      </c>
      <c r="J10" s="199">
        <f>J11+J16</f>
        <v>102380</v>
      </c>
      <c r="K10" s="200">
        <v>3.0603216356788425</v>
      </c>
      <c r="L10" s="201">
        <v>109.4</v>
      </c>
      <c r="M10" s="201">
        <v>140.4</v>
      </c>
      <c r="N10" s="202">
        <v>36.3</v>
      </c>
      <c r="O10" s="202">
        <v>39.9</v>
      </c>
      <c r="P10" s="91"/>
      <c r="Q10" s="91"/>
      <c r="R10" s="91"/>
      <c r="S10" s="91"/>
      <c r="T10" s="91"/>
      <c r="U10" s="91"/>
      <c r="V10" s="91"/>
    </row>
    <row r="11" spans="1:22" s="99" customFormat="1" ht="18" customHeight="1">
      <c r="A11" s="197"/>
      <c r="B11" s="203"/>
      <c r="C11" s="203"/>
      <c r="D11" s="203"/>
      <c r="E11" s="492" t="s">
        <v>94</v>
      </c>
      <c r="F11" s="500"/>
      <c r="G11" s="500"/>
      <c r="H11" s="500"/>
      <c r="I11" s="204">
        <f>SUM(I12:I15)</f>
        <v>33049</v>
      </c>
      <c r="J11" s="199">
        <f>SUM(J12:J15)</f>
        <v>101340</v>
      </c>
      <c r="K11" s="200">
        <v>3.0663560168235047</v>
      </c>
      <c r="L11" s="201">
        <v>110.2</v>
      </c>
      <c r="M11" s="201">
        <v>140.9</v>
      </c>
      <c r="N11" s="202">
        <v>36.4</v>
      </c>
      <c r="O11" s="202">
        <v>40.1</v>
      </c>
      <c r="P11" s="91"/>
      <c r="Q11" s="91"/>
      <c r="R11" s="91"/>
      <c r="S11" s="91"/>
      <c r="T11" s="91"/>
      <c r="U11" s="91"/>
      <c r="V11" s="91"/>
    </row>
    <row r="12" spans="1:22" s="99" customFormat="1" ht="17.25" customHeight="1">
      <c r="A12" s="197"/>
      <c r="B12" s="203"/>
      <c r="C12" s="203"/>
      <c r="D12" s="203"/>
      <c r="E12" s="203"/>
      <c r="F12" s="492" t="s">
        <v>95</v>
      </c>
      <c r="G12" s="500"/>
      <c r="H12" s="500"/>
      <c r="I12" s="204">
        <v>25135</v>
      </c>
      <c r="J12" s="199">
        <v>83855</v>
      </c>
      <c r="K12" s="200">
        <v>3.336184603143028</v>
      </c>
      <c r="L12" s="201">
        <v>131.3</v>
      </c>
      <c r="M12" s="201">
        <v>144.1</v>
      </c>
      <c r="N12" s="202">
        <v>39.7</v>
      </c>
      <c r="O12" s="202">
        <v>40.5</v>
      </c>
      <c r="P12" s="91"/>
      <c r="Q12" s="91"/>
      <c r="R12" s="91"/>
      <c r="S12" s="91"/>
      <c r="T12" s="91"/>
      <c r="U12" s="91"/>
      <c r="V12" s="91"/>
    </row>
    <row r="13" spans="1:22" s="99" customFormat="1" ht="12" customHeight="1">
      <c r="A13" s="197"/>
      <c r="B13" s="203"/>
      <c r="C13" s="203"/>
      <c r="D13" s="203"/>
      <c r="E13" s="203"/>
      <c r="F13" s="499" t="s">
        <v>23</v>
      </c>
      <c r="G13" s="500"/>
      <c r="H13" s="500"/>
      <c r="I13" s="204">
        <v>1114</v>
      </c>
      <c r="J13" s="199">
        <v>2921</v>
      </c>
      <c r="K13" s="200">
        <v>2.6220825852782763</v>
      </c>
      <c r="L13" s="201">
        <v>52.6</v>
      </c>
      <c r="M13" s="201">
        <v>62.2</v>
      </c>
      <c r="N13" s="202">
        <v>20.1</v>
      </c>
      <c r="O13" s="202">
        <v>21.9</v>
      </c>
      <c r="P13" s="91"/>
      <c r="Q13" s="91"/>
      <c r="R13" s="91"/>
      <c r="S13" s="91"/>
      <c r="T13" s="91"/>
      <c r="U13" s="91"/>
      <c r="V13" s="91"/>
    </row>
    <row r="14" spans="1:22" s="99" customFormat="1" ht="12" customHeight="1">
      <c r="A14" s="197"/>
      <c r="B14" s="203"/>
      <c r="C14" s="203"/>
      <c r="D14" s="203"/>
      <c r="E14" s="203"/>
      <c r="F14" s="492" t="s">
        <v>90</v>
      </c>
      <c r="G14" s="500"/>
      <c r="H14" s="500"/>
      <c r="I14" s="204">
        <v>6389</v>
      </c>
      <c r="J14" s="199">
        <v>13743</v>
      </c>
      <c r="K14" s="200">
        <v>2.1510408514634527</v>
      </c>
      <c r="L14" s="201">
        <v>48.1</v>
      </c>
      <c r="M14" s="201">
        <v>79.2</v>
      </c>
      <c r="N14" s="202">
        <v>22.4</v>
      </c>
      <c r="O14" s="202">
        <v>32.7</v>
      </c>
      <c r="P14" s="91"/>
      <c r="Q14" s="91"/>
      <c r="R14" s="91"/>
      <c r="S14" s="91"/>
      <c r="T14" s="91"/>
      <c r="U14" s="91"/>
      <c r="V14" s="91"/>
    </row>
    <row r="15" spans="1:22" s="99" customFormat="1" ht="12" customHeight="1">
      <c r="A15" s="197"/>
      <c r="B15" s="203"/>
      <c r="C15" s="203"/>
      <c r="D15" s="203"/>
      <c r="E15" s="203"/>
      <c r="F15" s="492" t="s">
        <v>91</v>
      </c>
      <c r="G15" s="500"/>
      <c r="H15" s="500"/>
      <c r="I15" s="204">
        <v>411</v>
      </c>
      <c r="J15" s="199">
        <v>821</v>
      </c>
      <c r="K15" s="200">
        <v>1.997566909975669</v>
      </c>
      <c r="L15" s="201">
        <v>60.9</v>
      </c>
      <c r="M15" s="201">
        <v>83.2</v>
      </c>
      <c r="N15" s="202">
        <v>31.2</v>
      </c>
      <c r="O15" s="202">
        <v>30.5</v>
      </c>
      <c r="P15" s="91"/>
      <c r="Q15" s="91"/>
      <c r="R15" s="91"/>
      <c r="S15" s="91"/>
      <c r="T15" s="91"/>
      <c r="U15" s="91"/>
      <c r="V15" s="91"/>
    </row>
    <row r="16" spans="1:22" s="99" customFormat="1" ht="17.25" customHeight="1">
      <c r="A16" s="197"/>
      <c r="B16" s="203"/>
      <c r="C16" s="203"/>
      <c r="D16" s="203"/>
      <c r="E16" s="492" t="s">
        <v>24</v>
      </c>
      <c r="F16" s="500"/>
      <c r="G16" s="500"/>
      <c r="H16" s="500"/>
      <c r="I16" s="204">
        <v>405</v>
      </c>
      <c r="J16" s="199">
        <v>1040</v>
      </c>
      <c r="K16" s="200">
        <v>2.567901234567901</v>
      </c>
      <c r="L16" s="201">
        <v>51.7</v>
      </c>
      <c r="M16" s="201">
        <v>67</v>
      </c>
      <c r="N16" s="202">
        <v>20.3</v>
      </c>
      <c r="O16" s="202">
        <v>22</v>
      </c>
      <c r="P16" s="91"/>
      <c r="Q16" s="91"/>
      <c r="R16" s="91"/>
      <c r="S16" s="91"/>
      <c r="T16" s="91"/>
      <c r="U16" s="91"/>
      <c r="V16" s="91"/>
    </row>
    <row r="17" spans="1:22" s="99" customFormat="1" ht="18" customHeight="1">
      <c r="A17" s="205"/>
      <c r="B17" s="206"/>
      <c r="C17" s="531" t="s">
        <v>92</v>
      </c>
      <c r="D17" s="531"/>
      <c r="E17" s="531"/>
      <c r="F17" s="531"/>
      <c r="G17" s="532"/>
      <c r="H17" s="532"/>
      <c r="I17" s="207">
        <v>325</v>
      </c>
      <c r="J17" s="208">
        <v>394</v>
      </c>
      <c r="K17" s="209">
        <v>1.2123076923076923</v>
      </c>
      <c r="L17" s="210" t="s">
        <v>4</v>
      </c>
      <c r="M17" s="210" t="s">
        <v>4</v>
      </c>
      <c r="N17" s="211" t="s">
        <v>4</v>
      </c>
      <c r="O17" s="211" t="s">
        <v>4</v>
      </c>
      <c r="P17" s="91"/>
      <c r="Q17" s="91"/>
      <c r="R17" s="91"/>
      <c r="S17" s="91"/>
      <c r="T17" s="91"/>
      <c r="U17" s="91"/>
      <c r="V17" s="91"/>
    </row>
    <row r="18" s="1" customFormat="1" ht="18" customHeight="1">
      <c r="K18" s="187"/>
    </row>
    <row r="19" s="1" customFormat="1" ht="7.5" customHeight="1">
      <c r="K19" s="187"/>
    </row>
    <row r="20" s="1" customFormat="1" ht="18" customHeight="1">
      <c r="K20" s="187"/>
    </row>
    <row r="21" s="1" customFormat="1" ht="18" customHeight="1">
      <c r="K21" s="187"/>
    </row>
    <row r="22" s="1" customFormat="1" ht="18" customHeight="1">
      <c r="I22" s="23"/>
    </row>
    <row r="23" s="1" customFormat="1" ht="17.25" customHeight="1"/>
    <row r="24" s="1" customFormat="1" ht="17.25" customHeight="1"/>
    <row r="25" s="1" customFormat="1" ht="12" customHeight="1">
      <c r="K25" s="187"/>
    </row>
    <row r="26" s="1" customFormat="1" ht="12" customHeight="1">
      <c r="K26" s="187"/>
    </row>
    <row r="27" s="1" customFormat="1" ht="12" customHeight="1">
      <c r="K27" s="187"/>
    </row>
    <row r="28" s="1" customFormat="1" ht="17.25" customHeight="1">
      <c r="K28" s="187"/>
    </row>
    <row r="29" s="1" customFormat="1" ht="18" customHeight="1">
      <c r="K29" s="187"/>
    </row>
    <row r="30" s="1" customFormat="1" ht="7.5" customHeight="1">
      <c r="K30" s="187"/>
    </row>
    <row r="31" s="1" customFormat="1" ht="18" customHeight="1">
      <c r="K31" s="187"/>
    </row>
    <row r="32" s="1" customFormat="1" ht="18" customHeight="1">
      <c r="K32" s="187"/>
    </row>
    <row r="33" s="1" customFormat="1" ht="18" customHeight="1">
      <c r="K33" s="187"/>
    </row>
    <row r="34" s="1" customFormat="1" ht="18" customHeight="1">
      <c r="K34" s="187"/>
    </row>
    <row r="35" s="1" customFormat="1" ht="17.25" customHeight="1">
      <c r="K35" s="187"/>
    </row>
    <row r="36" s="1" customFormat="1" ht="12" customHeight="1">
      <c r="K36" s="187"/>
    </row>
    <row r="37" s="1" customFormat="1" ht="12" customHeight="1">
      <c r="K37" s="187"/>
    </row>
    <row r="38" s="1" customFormat="1" ht="12" customHeight="1">
      <c r="K38" s="187"/>
    </row>
    <row r="39" s="1" customFormat="1" ht="17.25" customHeight="1">
      <c r="K39" s="187"/>
    </row>
    <row r="40" s="1" customFormat="1" ht="18" customHeight="1">
      <c r="K40" s="187"/>
    </row>
    <row r="41" s="1" customFormat="1" ht="7.5" customHeight="1">
      <c r="K41" s="187"/>
    </row>
    <row r="42" s="1" customFormat="1" ht="18" customHeight="1">
      <c r="K42" s="187"/>
    </row>
    <row r="43" s="1" customFormat="1" ht="18" customHeight="1">
      <c r="K43" s="187"/>
    </row>
    <row r="44" s="1" customFormat="1" ht="18" customHeight="1">
      <c r="K44" s="187"/>
    </row>
    <row r="45" s="1" customFormat="1" ht="18" customHeight="1">
      <c r="K45" s="187"/>
    </row>
    <row r="46" s="1" customFormat="1" ht="17.25" customHeight="1">
      <c r="K46" s="187"/>
    </row>
    <row r="47" s="1" customFormat="1" ht="12" customHeight="1">
      <c r="K47" s="187"/>
    </row>
    <row r="48" s="1" customFormat="1" ht="12" customHeight="1">
      <c r="K48" s="187"/>
    </row>
    <row r="49" s="1" customFormat="1" ht="12" customHeight="1">
      <c r="K49" s="187"/>
    </row>
    <row r="50" s="1" customFormat="1" ht="17.25" customHeight="1">
      <c r="K50" s="187"/>
    </row>
    <row r="51" s="1" customFormat="1" ht="18" customHeight="1">
      <c r="K51" s="187"/>
    </row>
    <row r="52" s="1" customFormat="1" ht="7.5" customHeight="1">
      <c r="K52" s="187"/>
    </row>
    <row r="53" s="1" customFormat="1" ht="18" customHeight="1">
      <c r="K53" s="187"/>
    </row>
    <row r="54" s="1" customFormat="1" ht="12" customHeight="1">
      <c r="K54" s="187"/>
    </row>
    <row r="55" s="1" customFormat="1" ht="12" customHeight="1">
      <c r="K55" s="187"/>
    </row>
    <row r="56" s="1" customFormat="1" ht="12" customHeight="1">
      <c r="K56" s="187"/>
    </row>
    <row r="57" s="1" customFormat="1" ht="12" customHeight="1">
      <c r="K57" s="187"/>
    </row>
    <row r="58" s="1" customFormat="1" ht="8.25" customHeight="1">
      <c r="K58" s="187"/>
    </row>
    <row r="59" s="1" customFormat="1" ht="9" customHeight="1">
      <c r="K59" s="187"/>
    </row>
    <row r="60" s="1" customFormat="1" ht="17.25" customHeight="1">
      <c r="K60" s="187"/>
    </row>
    <row r="61" s="1" customFormat="1" ht="17.25" customHeight="1">
      <c r="K61" s="187"/>
    </row>
    <row r="62" s="1" customFormat="1" ht="12" customHeight="1">
      <c r="K62" s="187"/>
    </row>
    <row r="63" s="1" customFormat="1" ht="15.75" customHeight="1">
      <c r="K63" s="187"/>
    </row>
    <row r="64" s="1" customFormat="1" ht="18.75" customHeight="1">
      <c r="K64" s="187"/>
    </row>
    <row r="65" s="1" customFormat="1" ht="15.75" customHeight="1">
      <c r="K65" s="187"/>
    </row>
    <row r="66" s="1" customFormat="1" ht="12" customHeight="1">
      <c r="K66" s="187"/>
    </row>
    <row r="67" s="1" customFormat="1" ht="22.5" customHeight="1">
      <c r="K67" s="187"/>
    </row>
    <row r="68" s="1" customFormat="1" ht="16.5" customHeight="1">
      <c r="K68" s="187"/>
    </row>
    <row r="69" s="1" customFormat="1" ht="14.25" customHeight="1">
      <c r="K69" s="187"/>
    </row>
    <row r="70" s="1" customFormat="1" ht="8.25" customHeight="1">
      <c r="K70" s="187"/>
    </row>
    <row r="71" s="1" customFormat="1" ht="11.25" customHeight="1">
      <c r="K71" s="187"/>
    </row>
    <row r="72" s="1" customFormat="1" ht="11.25" customHeight="1">
      <c r="K72" s="187"/>
    </row>
    <row r="73" s="1" customFormat="1" ht="11.25" customHeight="1">
      <c r="K73" s="187"/>
    </row>
    <row r="74" s="1" customFormat="1" ht="7.5" customHeight="1">
      <c r="K74" s="187"/>
    </row>
    <row r="75" s="1" customFormat="1" ht="9" customHeight="1">
      <c r="K75" s="187"/>
    </row>
    <row r="76" s="1" customFormat="1" ht="18" customHeight="1">
      <c r="K76" s="187"/>
    </row>
    <row r="77" s="1" customFormat="1" ht="18" customHeight="1">
      <c r="K77" s="187"/>
    </row>
    <row r="78" ht="18" customHeight="1"/>
    <row r="79" ht="18" customHeight="1"/>
    <row r="80" ht="17.25" customHeight="1"/>
    <row r="81" ht="12" customHeight="1"/>
    <row r="82" ht="12" customHeight="1"/>
    <row r="83" ht="12" customHeight="1"/>
    <row r="84" ht="17.25" customHeight="1"/>
    <row r="85" ht="18" customHeight="1"/>
    <row r="86" ht="7.5" customHeight="1"/>
    <row r="87" ht="18" customHeight="1"/>
    <row r="88" ht="18" customHeight="1"/>
    <row r="89" ht="18" customHeight="1"/>
    <row r="90" ht="17.25" customHeight="1"/>
    <row r="91" ht="18" customHeight="1"/>
    <row r="92" ht="12" customHeight="1"/>
    <row r="93" ht="12" customHeight="1"/>
    <row r="94" ht="12" customHeight="1"/>
    <row r="95" ht="17.25" customHeight="1"/>
    <row r="96" ht="18" customHeight="1"/>
    <row r="97" ht="7.5" customHeight="1"/>
    <row r="98" ht="18" customHeight="1"/>
    <row r="99" ht="18" customHeight="1"/>
    <row r="100" ht="18" customHeight="1"/>
    <row r="101" ht="17.25" customHeight="1"/>
    <row r="102" ht="17.25" customHeight="1"/>
    <row r="103" ht="12" customHeight="1"/>
    <row r="104" ht="12" customHeight="1"/>
    <row r="105" ht="12" customHeight="1"/>
    <row r="106" ht="17.25" customHeight="1"/>
    <row r="107" ht="18" customHeight="1"/>
    <row r="108" ht="7.5" customHeight="1"/>
    <row r="109" ht="18" customHeight="1"/>
    <row r="110" ht="18" customHeight="1"/>
    <row r="111" ht="18" customHeight="1"/>
    <row r="112" ht="18" customHeight="1"/>
    <row r="113" ht="17.25" customHeight="1"/>
    <row r="114" ht="12" customHeight="1"/>
    <row r="115" ht="12" customHeight="1"/>
    <row r="116" ht="12" customHeight="1"/>
    <row r="117" ht="17.25" customHeight="1"/>
    <row r="118" ht="18" customHeight="1"/>
    <row r="119" ht="7.5" customHeight="1"/>
    <row r="120" ht="18" customHeight="1"/>
    <row r="121" ht="18" customHeight="1"/>
    <row r="122" ht="18" customHeight="1"/>
    <row r="123" ht="18" customHeight="1"/>
    <row r="124" ht="17.25" customHeight="1"/>
    <row r="125" ht="12" customHeight="1"/>
    <row r="126" ht="12" customHeight="1"/>
    <row r="127" ht="12" customHeight="1"/>
    <row r="128" ht="17.25" customHeight="1"/>
    <row r="129" ht="18" customHeight="1"/>
    <row r="130" ht="7.5" customHeight="1"/>
    <row r="131" ht="18" customHeight="1"/>
    <row r="132" ht="12" customHeight="1"/>
    <row r="133" ht="12" customHeight="1"/>
    <row r="134" ht="12" customHeight="1"/>
    <row r="135" ht="12" customHeight="1"/>
    <row r="136" ht="8.25" customHeight="1"/>
    <row r="137" ht="9" customHeight="1"/>
    <row r="138" ht="17.25" customHeight="1"/>
    <row r="139" ht="17.25" customHeight="1"/>
    <row r="140" ht="12" customHeight="1"/>
    <row r="141" ht="15.75" customHeight="1"/>
    <row r="142" ht="18.75" customHeight="1"/>
    <row r="143" ht="15.75" customHeight="1"/>
    <row r="144" ht="12" customHeight="1"/>
    <row r="145" ht="22.5" customHeight="1"/>
    <row r="146" ht="16.5" customHeight="1"/>
    <row r="147" ht="14.25" customHeight="1"/>
    <row r="148" ht="8.25" customHeight="1"/>
    <row r="149" ht="11.25" customHeight="1"/>
    <row r="150" ht="11.25" customHeight="1"/>
    <row r="151" ht="11.25" customHeight="1"/>
    <row r="152" ht="7.5" customHeight="1"/>
    <row r="153" ht="9" customHeight="1"/>
    <row r="154" ht="18" customHeight="1"/>
    <row r="155" ht="18" customHeight="1"/>
    <row r="156" ht="18" customHeight="1"/>
    <row r="157" ht="18" customHeight="1"/>
    <row r="158" ht="17.25" customHeight="1"/>
    <row r="159" ht="12" customHeight="1"/>
    <row r="160" ht="12" customHeight="1"/>
    <row r="161" ht="12" customHeight="1"/>
    <row r="162" ht="17.25" customHeight="1"/>
    <row r="163" ht="18" customHeight="1"/>
    <row r="164" ht="7.5" customHeight="1"/>
    <row r="165" ht="18" customHeight="1"/>
    <row r="166" ht="18" customHeight="1"/>
    <row r="167" ht="18" customHeight="1"/>
    <row r="168" ht="17.25" customHeight="1"/>
    <row r="169" ht="18" customHeight="1"/>
    <row r="170" ht="12" customHeight="1"/>
    <row r="171" ht="12" customHeight="1"/>
    <row r="172" ht="12" customHeight="1"/>
    <row r="173" ht="17.25" customHeight="1"/>
    <row r="174" ht="18" customHeight="1"/>
    <row r="175" ht="7.5" customHeight="1"/>
    <row r="176" ht="18" customHeight="1"/>
    <row r="177" ht="18" customHeight="1"/>
    <row r="178" ht="18" customHeight="1"/>
    <row r="179" ht="17.25" customHeight="1"/>
    <row r="180" ht="17.25" customHeight="1"/>
    <row r="181" ht="12" customHeight="1"/>
    <row r="182" ht="12" customHeight="1"/>
    <row r="183" ht="12" customHeight="1"/>
    <row r="184" ht="17.25" customHeight="1"/>
    <row r="185" ht="18" customHeight="1"/>
    <row r="186" ht="7.5" customHeight="1"/>
    <row r="187" ht="18" customHeight="1"/>
    <row r="188" ht="18" customHeight="1"/>
    <row r="189" ht="18" customHeight="1"/>
    <row r="190" ht="18" customHeight="1"/>
    <row r="191" ht="17.25" customHeight="1"/>
    <row r="192" ht="12" customHeight="1"/>
    <row r="193" ht="12" customHeight="1"/>
    <row r="194" ht="12" customHeight="1"/>
    <row r="195" ht="17.25" customHeight="1"/>
    <row r="196" ht="18" customHeight="1"/>
    <row r="197" ht="7.5" customHeight="1"/>
    <row r="198" ht="18" customHeight="1"/>
    <row r="199" ht="18" customHeight="1"/>
    <row r="200" ht="18" customHeight="1"/>
    <row r="201" ht="18" customHeight="1"/>
    <row r="202" ht="17.25" customHeight="1"/>
    <row r="203" ht="12" customHeight="1"/>
    <row r="204" ht="12" customHeight="1"/>
    <row r="205" ht="12" customHeight="1"/>
    <row r="206" ht="17.25" customHeight="1"/>
    <row r="207" ht="18" customHeight="1"/>
    <row r="208" ht="7.5" customHeight="1"/>
    <row r="209" ht="18" customHeight="1"/>
    <row r="210" ht="12" customHeight="1"/>
    <row r="211" ht="12" customHeight="1"/>
    <row r="212" ht="12" customHeight="1"/>
    <row r="213" ht="12" customHeight="1"/>
    <row r="214" ht="8.25" customHeight="1"/>
  </sheetData>
  <mergeCells count="18">
    <mergeCell ref="B9:H9"/>
    <mergeCell ref="C10:H10"/>
    <mergeCell ref="E11:H11"/>
    <mergeCell ref="F12:H12"/>
    <mergeCell ref="F13:H13"/>
    <mergeCell ref="F14:H14"/>
    <mergeCell ref="F15:H15"/>
    <mergeCell ref="E16:H16"/>
    <mergeCell ref="C17:H17"/>
    <mergeCell ref="D7:H7"/>
    <mergeCell ref="C2:N2"/>
    <mergeCell ref="D3:N3"/>
    <mergeCell ref="K7:K8"/>
    <mergeCell ref="L6:M6"/>
    <mergeCell ref="L7:M7"/>
    <mergeCell ref="N7:O7"/>
    <mergeCell ref="N6:O6"/>
    <mergeCell ref="A6:H6"/>
  </mergeCells>
  <printOptions/>
  <pageMargins left="0.75" right="0.75" top="1" bottom="1" header="0.512" footer="0.512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1"/>
  <sheetViews>
    <sheetView workbookViewId="0" topLeftCell="A1">
      <selection activeCell="A1" sqref="A1"/>
    </sheetView>
  </sheetViews>
  <sheetFormatPr defaultColWidth="9.875" defaultRowHeight="14.25" customHeight="1"/>
  <cols>
    <col min="1" max="11" width="10.625" style="1" customWidth="1"/>
    <col min="12" max="12" width="11.625" style="1" customWidth="1"/>
    <col min="13" max="13" width="11.625" style="187" customWidth="1"/>
    <col min="14" max="15" width="11.625" style="1" customWidth="1"/>
    <col min="16" max="16" width="0.37109375" style="1" customWidth="1"/>
    <col min="17" max="21" width="10.75390625" style="1" customWidth="1"/>
    <col min="22" max="31" width="9.375" style="1" customWidth="1"/>
    <col min="32" max="16384" width="9.875" style="1" customWidth="1"/>
  </cols>
  <sheetData>
    <row r="1" spans="1:49" s="435" customFormat="1" ht="18" customHeight="1">
      <c r="A1" s="478"/>
      <c r="B1" s="479"/>
      <c r="E1" s="480"/>
      <c r="F1" s="480"/>
      <c r="G1" s="480"/>
      <c r="H1" s="479" t="s">
        <v>356</v>
      </c>
      <c r="I1" s="491" t="s">
        <v>149</v>
      </c>
      <c r="J1" s="491"/>
      <c r="K1" s="491"/>
      <c r="L1" s="491"/>
      <c r="M1" s="481"/>
      <c r="N1" s="436"/>
      <c r="O1" s="436"/>
      <c r="P1" s="437"/>
      <c r="Q1" s="437"/>
      <c r="R1" s="437"/>
      <c r="S1" s="437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</row>
    <row r="2" spans="1:49" s="432" customFormat="1" ht="15.75" customHeight="1">
      <c r="A2" s="424"/>
      <c r="B2" s="425"/>
      <c r="C2" s="425"/>
      <c r="D2" s="425"/>
      <c r="E2" s="425"/>
      <c r="F2" s="426"/>
      <c r="G2" s="426"/>
      <c r="H2" s="427"/>
      <c r="I2" s="427"/>
      <c r="J2" s="427"/>
      <c r="K2" s="427"/>
      <c r="L2" s="428"/>
      <c r="M2" s="429"/>
      <c r="N2" s="430"/>
      <c r="O2" s="430"/>
      <c r="P2" s="431"/>
      <c r="Q2" s="431"/>
      <c r="R2" s="431"/>
      <c r="S2" s="43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23" s="432" customFormat="1" ht="17.25" customHeight="1">
      <c r="A3" s="390"/>
      <c r="B3" s="353"/>
      <c r="C3" s="490" t="s">
        <v>344</v>
      </c>
      <c r="D3" s="490"/>
      <c r="E3" s="490"/>
      <c r="F3" s="490"/>
      <c r="G3" s="490"/>
      <c r="H3" s="490"/>
      <c r="I3" s="490"/>
      <c r="J3" s="29"/>
      <c r="K3" s="538"/>
      <c r="L3" s="538"/>
      <c r="M3" s="539"/>
      <c r="N3" s="488" t="s">
        <v>261</v>
      </c>
      <c r="O3" s="489"/>
      <c r="P3" s="19"/>
      <c r="Q3" s="19"/>
      <c r="R3" s="19"/>
      <c r="S3" s="19"/>
      <c r="T3" s="19"/>
      <c r="U3" s="19"/>
      <c r="V3" s="19"/>
      <c r="W3" s="19"/>
    </row>
    <row r="4" spans="1:23" s="432" customFormat="1" ht="17.25" customHeight="1">
      <c r="A4" s="391"/>
      <c r="B4" s="353"/>
      <c r="C4" s="384"/>
      <c r="D4" s="384"/>
      <c r="E4" s="490" t="s">
        <v>167</v>
      </c>
      <c r="F4" s="490"/>
      <c r="G4" s="490"/>
      <c r="H4" s="490"/>
      <c r="I4" s="384"/>
      <c r="J4" s="29"/>
      <c r="K4" s="29"/>
      <c r="L4" s="30"/>
      <c r="M4" s="181"/>
      <c r="N4" s="433"/>
      <c r="O4" s="434"/>
      <c r="P4" s="19"/>
      <c r="Q4" s="19"/>
      <c r="R4" s="19"/>
      <c r="S4" s="19"/>
      <c r="T4" s="19"/>
      <c r="U4" s="19"/>
      <c r="V4" s="19"/>
      <c r="W4" s="19"/>
    </row>
    <row r="5" spans="1:23" s="432" customFormat="1" ht="36" customHeight="1">
      <c r="A5" s="31" t="s">
        <v>345</v>
      </c>
      <c r="B5" s="32" t="s">
        <v>75</v>
      </c>
      <c r="C5" s="33">
        <v>2</v>
      </c>
      <c r="D5" s="33">
        <v>3</v>
      </c>
      <c r="E5" s="33">
        <v>4</v>
      </c>
      <c r="F5" s="34">
        <v>5</v>
      </c>
      <c r="G5" s="35">
        <v>6</v>
      </c>
      <c r="H5" s="51">
        <v>7</v>
      </c>
      <c r="I5" s="398">
        <v>8</v>
      </c>
      <c r="J5" s="36">
        <v>9</v>
      </c>
      <c r="K5" s="37" t="s">
        <v>143</v>
      </c>
      <c r="L5" s="38" t="s">
        <v>144</v>
      </c>
      <c r="M5" s="182" t="s">
        <v>145</v>
      </c>
      <c r="N5" s="347" t="s">
        <v>346</v>
      </c>
      <c r="O5" s="352" t="s">
        <v>347</v>
      </c>
      <c r="P5" s="19"/>
      <c r="Q5" s="19"/>
      <c r="R5" s="19"/>
      <c r="S5" s="19"/>
      <c r="T5" s="19"/>
      <c r="U5" s="19"/>
      <c r="V5" s="19"/>
      <c r="W5" s="19"/>
    </row>
    <row r="6" spans="1:23" s="432" customFormat="1" ht="9.75" customHeight="1">
      <c r="A6" s="39"/>
      <c r="B6" s="40"/>
      <c r="C6" s="40"/>
      <c r="D6" s="40"/>
      <c r="E6" s="40"/>
      <c r="F6" s="41"/>
      <c r="G6" s="41"/>
      <c r="H6" s="42"/>
      <c r="I6" s="42"/>
      <c r="J6" s="42"/>
      <c r="K6" s="42"/>
      <c r="L6" s="43"/>
      <c r="M6" s="183"/>
      <c r="N6" s="44"/>
      <c r="O6" s="44"/>
      <c r="P6" s="19"/>
      <c r="Q6" s="19"/>
      <c r="R6" s="19"/>
      <c r="S6" s="19"/>
      <c r="T6" s="19"/>
      <c r="U6" s="19"/>
      <c r="V6" s="19"/>
      <c r="W6" s="19"/>
    </row>
    <row r="7" spans="1:22" s="432" customFormat="1" ht="18" customHeight="1">
      <c r="A7" s="45">
        <f>SUM(B7:K7)</f>
        <v>33779</v>
      </c>
      <c r="B7" s="45">
        <v>6168</v>
      </c>
      <c r="C7" s="45">
        <v>8315</v>
      </c>
      <c r="D7" s="45">
        <v>7037</v>
      </c>
      <c r="E7" s="45">
        <v>6462</v>
      </c>
      <c r="F7" s="45">
        <v>3040</v>
      </c>
      <c r="G7" s="45">
        <v>1791</v>
      </c>
      <c r="H7" s="45">
        <v>731</v>
      </c>
      <c r="I7" s="45">
        <v>186</v>
      </c>
      <c r="J7" s="45">
        <v>32</v>
      </c>
      <c r="K7" s="45">
        <v>17</v>
      </c>
      <c r="L7" s="45">
        <v>102774</v>
      </c>
      <c r="M7" s="184">
        <f>L7/A7</f>
        <v>3.0425412238372953</v>
      </c>
      <c r="N7" s="45">
        <v>150</v>
      </c>
      <c r="O7" s="45">
        <v>272</v>
      </c>
      <c r="P7" s="45"/>
      <c r="Q7" s="19"/>
      <c r="R7" s="19"/>
      <c r="S7" s="19"/>
      <c r="T7" s="19"/>
      <c r="U7" s="19"/>
      <c r="V7" s="19"/>
    </row>
    <row r="8" spans="1:22" s="432" customFormat="1" ht="18" customHeight="1">
      <c r="A8" s="494" t="s">
        <v>348</v>
      </c>
      <c r="B8" s="494"/>
      <c r="C8" s="494"/>
      <c r="D8" s="46"/>
      <c r="E8" s="46"/>
      <c r="F8" s="47"/>
      <c r="G8" s="47"/>
      <c r="H8" s="48"/>
      <c r="I8" s="48"/>
      <c r="J8" s="48"/>
      <c r="K8" s="48"/>
      <c r="L8" s="49"/>
      <c r="M8" s="184"/>
      <c r="N8" s="50"/>
      <c r="O8" s="50"/>
      <c r="P8" s="19"/>
      <c r="Q8" s="19"/>
      <c r="R8" s="19"/>
      <c r="S8" s="19"/>
      <c r="T8" s="19"/>
      <c r="U8" s="19"/>
      <c r="V8" s="19"/>
    </row>
    <row r="9" spans="1:22" s="432" customFormat="1" ht="18" customHeight="1">
      <c r="A9" s="45">
        <f>SUM(B9:K9)</f>
        <v>14308</v>
      </c>
      <c r="B9" s="46">
        <v>3412</v>
      </c>
      <c r="C9" s="46">
        <v>3722</v>
      </c>
      <c r="D9" s="46">
        <v>2955</v>
      </c>
      <c r="E9" s="46">
        <v>2577</v>
      </c>
      <c r="F9" s="47">
        <v>973</v>
      </c>
      <c r="G9" s="47">
        <v>464</v>
      </c>
      <c r="H9" s="48">
        <v>160</v>
      </c>
      <c r="I9" s="48">
        <v>37</v>
      </c>
      <c r="J9" s="48">
        <v>8</v>
      </c>
      <c r="K9" s="48" t="s">
        <v>4</v>
      </c>
      <c r="L9" s="49">
        <v>39166</v>
      </c>
      <c r="M9" s="184">
        <f>L9/A9</f>
        <v>2.737349734414314</v>
      </c>
      <c r="N9" s="50">
        <v>78</v>
      </c>
      <c r="O9" s="50">
        <v>86</v>
      </c>
      <c r="P9" s="19"/>
      <c r="Q9" s="19"/>
      <c r="R9" s="19"/>
      <c r="S9" s="19"/>
      <c r="T9" s="19"/>
      <c r="U9" s="19"/>
      <c r="V9" s="19"/>
    </row>
    <row r="10" spans="1:22" s="4" customFormat="1" ht="4.5" customHeight="1">
      <c r="A10" s="7"/>
      <c r="B10" s="8"/>
      <c r="C10" s="8"/>
      <c r="D10" s="8"/>
      <c r="E10" s="8"/>
      <c r="F10" s="9"/>
      <c r="G10" s="9"/>
      <c r="H10" s="10"/>
      <c r="I10" s="10"/>
      <c r="J10" s="10"/>
      <c r="K10" s="10"/>
      <c r="L10" s="11"/>
      <c r="M10" s="185"/>
      <c r="N10" s="12"/>
      <c r="O10" s="12"/>
      <c r="P10" s="3"/>
      <c r="Q10" s="3"/>
      <c r="R10" s="3"/>
      <c r="S10" s="3"/>
      <c r="T10" s="3"/>
      <c r="U10" s="3"/>
      <c r="V10" s="3"/>
    </row>
    <row r="11" spans="1:22" s="6" customFormat="1" ht="3.75" customHeight="1">
      <c r="A11" s="13"/>
      <c r="B11" s="14"/>
      <c r="C11" s="14"/>
      <c r="D11" s="14"/>
      <c r="E11" s="14"/>
      <c r="F11" s="15"/>
      <c r="G11" s="15"/>
      <c r="H11" s="16"/>
      <c r="I11" s="16"/>
      <c r="J11" s="16"/>
      <c r="K11" s="16"/>
      <c r="L11" s="17"/>
      <c r="M11" s="186"/>
      <c r="N11" s="18"/>
      <c r="O11" s="18"/>
      <c r="P11" s="5"/>
      <c r="Q11" s="5"/>
      <c r="R11" s="5"/>
      <c r="S11" s="5"/>
      <c r="T11" s="5"/>
      <c r="U11" s="5"/>
      <c r="V11" s="5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4.5" customHeight="1"/>
    <row r="24" ht="3.75" customHeight="1"/>
    <row r="25" ht="3.75" customHeight="1"/>
    <row r="26" ht="3.75" customHeight="1"/>
    <row r="27" ht="18" customHeight="1"/>
    <row r="28" ht="10.5" customHeight="1"/>
    <row r="29" ht="18" customHeight="1"/>
    <row r="30" ht="15.75" customHeight="1"/>
    <row r="31" ht="12" customHeight="1"/>
    <row r="32" ht="12" customHeight="1"/>
    <row r="33" ht="78" customHeight="1"/>
    <row r="34" ht="7.5" customHeight="1"/>
    <row r="35" ht="12" customHeight="1"/>
    <row r="36" ht="12" customHeight="1"/>
    <row r="37" ht="12" customHeight="1"/>
    <row r="38" ht="12" customHeight="1"/>
    <row r="39" ht="4.5" customHeight="1"/>
    <row r="40" ht="3.75" customHeight="1"/>
    <row r="41" ht="3.75" customHeight="1"/>
  </sheetData>
  <mergeCells count="6">
    <mergeCell ref="A8:C8"/>
    <mergeCell ref="N3:O3"/>
    <mergeCell ref="C3:I3"/>
    <mergeCell ref="I1:L1"/>
    <mergeCell ref="E4:H4"/>
    <mergeCell ref="K3:M3"/>
  </mergeCells>
  <printOptions/>
  <pageMargins left="0.66" right="0.46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017"/>
  <sheetViews>
    <sheetView workbookViewId="0" topLeftCell="A1">
      <selection activeCell="A1" sqref="A1:IV1"/>
    </sheetView>
  </sheetViews>
  <sheetFormatPr defaultColWidth="9.875" defaultRowHeight="14.25" customHeight="1"/>
  <cols>
    <col min="1" max="1" width="1.37890625" style="2" customWidth="1"/>
    <col min="2" max="3" width="1.75390625" style="2" customWidth="1"/>
    <col min="4" max="4" width="2.125" style="2" customWidth="1"/>
    <col min="5" max="5" width="1.37890625" style="2" customWidth="1"/>
    <col min="6" max="6" width="1.75390625" style="2" customWidth="1"/>
    <col min="7" max="7" width="30.125" style="2" customWidth="1"/>
    <col min="8" max="8" width="1.875" style="2" customWidth="1"/>
    <col min="9" max="15" width="9.75390625" style="2" customWidth="1"/>
    <col min="16" max="17" width="10.625" style="2" customWidth="1"/>
    <col min="18" max="18" width="10.125" style="2" customWidth="1"/>
    <col min="19" max="19" width="10.625" style="2" customWidth="1"/>
    <col min="20" max="20" width="11.25390625" style="2" customWidth="1"/>
    <col min="21" max="22" width="10.00390625" style="2" customWidth="1"/>
    <col min="23" max="25" width="10.75390625" style="2" customWidth="1"/>
    <col min="26" max="35" width="9.375" style="2" customWidth="1"/>
    <col min="36" max="16384" width="9.875" style="2" customWidth="1"/>
  </cols>
  <sheetData>
    <row r="1" spans="1:53" s="422" customFormat="1" ht="28.5" customHeight="1">
      <c r="A1" s="419"/>
      <c r="B1" s="419"/>
      <c r="C1" s="419"/>
      <c r="D1" s="419"/>
      <c r="E1" s="567" t="s">
        <v>178</v>
      </c>
      <c r="F1" s="567"/>
      <c r="G1" s="567"/>
      <c r="H1" s="567"/>
      <c r="I1" s="567"/>
      <c r="J1" s="567"/>
      <c r="K1" s="567"/>
      <c r="L1" s="567"/>
      <c r="M1" s="567"/>
      <c r="N1" s="567"/>
      <c r="O1" s="564" t="s">
        <v>179</v>
      </c>
      <c r="P1" s="564"/>
      <c r="Q1" s="564"/>
      <c r="R1" s="564"/>
      <c r="S1" s="564"/>
      <c r="T1" s="564"/>
      <c r="U1" s="564"/>
      <c r="V1" s="564"/>
      <c r="W1" s="564"/>
      <c r="X1" s="423"/>
      <c r="Y1" s="423"/>
      <c r="Z1" s="423"/>
      <c r="AA1" s="423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</row>
    <row r="2" spans="1:53" s="422" customFormat="1" ht="17.25">
      <c r="A2" s="419"/>
      <c r="B2" s="419"/>
      <c r="C2" s="419"/>
      <c r="D2" s="419"/>
      <c r="E2" s="419"/>
      <c r="F2" s="419"/>
      <c r="G2" s="474" t="s">
        <v>343</v>
      </c>
      <c r="H2" s="474"/>
      <c r="I2" s="441"/>
      <c r="J2" s="441"/>
      <c r="K2" s="441"/>
      <c r="L2" s="442"/>
      <c r="M2" s="443"/>
      <c r="N2" s="444"/>
      <c r="O2" s="445"/>
      <c r="P2" s="445"/>
      <c r="Q2" s="445"/>
      <c r="R2" s="445"/>
      <c r="S2" s="445"/>
      <c r="T2" s="445"/>
      <c r="U2" s="446"/>
      <c r="V2" s="446"/>
      <c r="W2" s="419"/>
      <c r="X2" s="423"/>
      <c r="Y2" s="423"/>
      <c r="Z2" s="423"/>
      <c r="AA2" s="423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</row>
    <row r="3" spans="1:53" s="93" customFormat="1" ht="17.25">
      <c r="A3" s="212"/>
      <c r="B3" s="212"/>
      <c r="C3" s="212"/>
      <c r="D3" s="212"/>
      <c r="E3" s="212"/>
      <c r="F3" s="212"/>
      <c r="G3" s="127"/>
      <c r="H3" s="127"/>
      <c r="I3" s="213"/>
      <c r="J3" s="213"/>
      <c r="K3" s="213"/>
      <c r="L3" s="215"/>
      <c r="M3" s="216"/>
      <c r="N3" s="217"/>
      <c r="O3" s="214"/>
      <c r="P3" s="214"/>
      <c r="Q3" s="214"/>
      <c r="R3" s="214"/>
      <c r="S3" s="214"/>
      <c r="T3" s="214"/>
      <c r="U3" s="219"/>
      <c r="V3" s="219"/>
      <c r="W3" s="90"/>
      <c r="X3" s="91"/>
      <c r="Y3" s="91"/>
      <c r="Z3" s="91"/>
      <c r="AA3" s="91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</row>
    <row r="4" spans="1:53" s="93" customFormat="1" ht="12" customHeight="1">
      <c r="A4" s="91"/>
      <c r="B4" s="91"/>
      <c r="C4" s="91"/>
      <c r="D4" s="91"/>
      <c r="E4" s="91"/>
      <c r="F4" s="91"/>
      <c r="G4" s="91"/>
      <c r="H4" s="91"/>
      <c r="I4" s="220"/>
      <c r="J4" s="220"/>
      <c r="K4" s="220"/>
      <c r="L4" s="221"/>
      <c r="M4" s="220"/>
      <c r="N4" s="220"/>
      <c r="O4" s="222"/>
      <c r="P4" s="222"/>
      <c r="Q4" s="222"/>
      <c r="R4" s="222"/>
      <c r="S4" s="222"/>
      <c r="T4" s="222"/>
      <c r="U4" s="222"/>
      <c r="V4" s="222"/>
      <c r="W4" s="91"/>
      <c r="X4" s="91"/>
      <c r="Y4" s="91"/>
      <c r="Z4" s="91"/>
      <c r="AA4" s="91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</row>
    <row r="5" spans="1:27" s="93" customFormat="1" ht="13.5" customHeight="1">
      <c r="A5" s="223"/>
      <c r="B5" s="223"/>
      <c r="C5" s="223"/>
      <c r="D5" s="223"/>
      <c r="E5" s="223"/>
      <c r="F5" s="223"/>
      <c r="G5" s="223"/>
      <c r="H5" s="223"/>
      <c r="I5" s="224"/>
      <c r="J5" s="224"/>
      <c r="K5" s="224"/>
      <c r="L5" s="555" t="s">
        <v>177</v>
      </c>
      <c r="M5" s="218" t="s">
        <v>274</v>
      </c>
      <c r="N5" s="225"/>
      <c r="O5" s="226"/>
      <c r="P5" s="218" t="s">
        <v>274</v>
      </c>
      <c r="Q5" s="227"/>
      <c r="R5" s="226"/>
      <c r="S5" s="218" t="s">
        <v>274</v>
      </c>
      <c r="T5" s="226"/>
      <c r="U5" s="218" t="s">
        <v>274</v>
      </c>
      <c r="V5" s="227"/>
      <c r="W5" s="91"/>
      <c r="X5" s="91"/>
      <c r="Y5" s="91"/>
      <c r="Z5" s="91"/>
      <c r="AA5" s="99"/>
    </row>
    <row r="6" spans="1:27" s="93" customFormat="1" ht="12">
      <c r="A6" s="546"/>
      <c r="B6" s="546"/>
      <c r="C6" s="546"/>
      <c r="D6" s="546"/>
      <c r="E6" s="546"/>
      <c r="F6" s="546"/>
      <c r="G6" s="546"/>
      <c r="H6" s="397"/>
      <c r="I6" s="229" t="s">
        <v>2</v>
      </c>
      <c r="J6" s="230" t="s">
        <v>263</v>
      </c>
      <c r="K6" s="229" t="s">
        <v>2</v>
      </c>
      <c r="L6" s="556"/>
      <c r="M6" s="553" t="s">
        <v>332</v>
      </c>
      <c r="N6" s="554"/>
      <c r="O6" s="554"/>
      <c r="P6" s="553" t="s">
        <v>174</v>
      </c>
      <c r="Q6" s="554"/>
      <c r="R6" s="554"/>
      <c r="S6" s="547" t="s">
        <v>175</v>
      </c>
      <c r="T6" s="548"/>
      <c r="U6" s="549" t="s">
        <v>176</v>
      </c>
      <c r="V6" s="550"/>
      <c r="W6" s="91"/>
      <c r="X6" s="91"/>
      <c r="Y6" s="91"/>
      <c r="Z6" s="91"/>
      <c r="AA6" s="99"/>
    </row>
    <row r="7" spans="1:27" s="93" customFormat="1" ht="12.75" customHeight="1">
      <c r="A7" s="380"/>
      <c r="B7" s="380"/>
      <c r="C7" s="380"/>
      <c r="D7" s="380"/>
      <c r="E7" s="380"/>
      <c r="F7" s="380"/>
      <c r="G7" s="380"/>
      <c r="H7" s="380"/>
      <c r="I7" s="230" t="s">
        <v>25</v>
      </c>
      <c r="J7" s="230" t="s">
        <v>168</v>
      </c>
      <c r="K7" s="230" t="s">
        <v>264</v>
      </c>
      <c r="L7" s="556"/>
      <c r="M7" s="558" t="s">
        <v>275</v>
      </c>
      <c r="N7" s="560" t="s">
        <v>276</v>
      </c>
      <c r="O7" s="551" t="s">
        <v>277</v>
      </c>
      <c r="P7" s="562" t="s">
        <v>278</v>
      </c>
      <c r="Q7" s="562" t="s">
        <v>276</v>
      </c>
      <c r="R7" s="551" t="s">
        <v>279</v>
      </c>
      <c r="S7" s="562" t="s">
        <v>278</v>
      </c>
      <c r="T7" s="562" t="s">
        <v>276</v>
      </c>
      <c r="U7" s="562" t="s">
        <v>278</v>
      </c>
      <c r="V7" s="565" t="s">
        <v>276</v>
      </c>
      <c r="W7" s="91"/>
      <c r="X7" s="91"/>
      <c r="Y7" s="91"/>
      <c r="Z7" s="91"/>
      <c r="AA7" s="99"/>
    </row>
    <row r="8" spans="1:31" s="93" customFormat="1" ht="20.25" customHeight="1">
      <c r="A8" s="231"/>
      <c r="B8" s="231"/>
      <c r="C8" s="231"/>
      <c r="D8" s="231"/>
      <c r="E8" s="231"/>
      <c r="F8" s="231"/>
      <c r="G8" s="231"/>
      <c r="H8" s="231"/>
      <c r="I8" s="232"/>
      <c r="J8" s="232"/>
      <c r="K8" s="232"/>
      <c r="L8" s="557"/>
      <c r="M8" s="559"/>
      <c r="N8" s="561"/>
      <c r="O8" s="552"/>
      <c r="P8" s="563"/>
      <c r="Q8" s="563"/>
      <c r="R8" s="552"/>
      <c r="S8" s="563"/>
      <c r="T8" s="563"/>
      <c r="U8" s="563"/>
      <c r="V8" s="566"/>
      <c r="W8" s="91"/>
      <c r="X8" s="545"/>
      <c r="Y8" s="545"/>
      <c r="Z8" s="545"/>
      <c r="AA8" s="545"/>
      <c r="AB8" s="545"/>
      <c r="AC8" s="545"/>
      <c r="AD8" s="545"/>
      <c r="AE8" s="545"/>
    </row>
    <row r="9" spans="1:44" s="99" customFormat="1" ht="12.75" customHeight="1">
      <c r="A9" s="544" t="s">
        <v>280</v>
      </c>
      <c r="B9" s="544"/>
      <c r="C9" s="544"/>
      <c r="D9" s="544"/>
      <c r="E9" s="544"/>
      <c r="F9" s="544"/>
      <c r="G9" s="544"/>
      <c r="H9" s="395"/>
      <c r="I9" s="381">
        <f>I10+I39+I40</f>
        <v>33779</v>
      </c>
      <c r="J9" s="381">
        <f>J10+J39+J40</f>
        <v>102774</v>
      </c>
      <c r="K9" s="381">
        <f>K10+K39+K40</f>
        <v>102520</v>
      </c>
      <c r="L9" s="382">
        <f>J9/I9</f>
        <v>3.0425412238372953</v>
      </c>
      <c r="M9" s="381">
        <v>4256</v>
      </c>
      <c r="N9" s="381">
        <v>18816</v>
      </c>
      <c r="O9" s="383">
        <v>5539</v>
      </c>
      <c r="P9" s="383">
        <v>10838</v>
      </c>
      <c r="Q9" s="383">
        <v>48240</v>
      </c>
      <c r="R9" s="383">
        <v>18539</v>
      </c>
      <c r="S9" s="383">
        <v>33539</v>
      </c>
      <c r="T9" s="383">
        <v>102035</v>
      </c>
      <c r="U9" s="383">
        <v>6115</v>
      </c>
      <c r="V9" s="383">
        <v>32619</v>
      </c>
      <c r="W9" s="57"/>
      <c r="X9" s="57"/>
      <c r="Y9" s="57"/>
      <c r="Z9" s="57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99" customFormat="1" ht="15" customHeight="1">
      <c r="A10" s="80"/>
      <c r="B10" s="80" t="s">
        <v>281</v>
      </c>
      <c r="C10" s="80"/>
      <c r="D10" s="530" t="s">
        <v>282</v>
      </c>
      <c r="E10" s="530"/>
      <c r="F10" s="530"/>
      <c r="G10" s="530"/>
      <c r="H10" s="396"/>
      <c r="I10" s="233">
        <f>I11+I16</f>
        <v>27472</v>
      </c>
      <c r="J10" s="233">
        <f>J11+J16</f>
        <v>96323</v>
      </c>
      <c r="K10" s="233">
        <f>K11+K16</f>
        <v>96213</v>
      </c>
      <c r="L10" s="382">
        <f aca="true" t="shared" si="0" ref="L10:L43">J10/I10</f>
        <v>3.5062245195107744</v>
      </c>
      <c r="M10" s="233">
        <v>4256</v>
      </c>
      <c r="N10" s="233">
        <v>18816</v>
      </c>
      <c r="O10" s="234">
        <v>5539</v>
      </c>
      <c r="P10" s="234">
        <v>10837</v>
      </c>
      <c r="Q10" s="234">
        <v>48239</v>
      </c>
      <c r="R10" s="234">
        <v>18538</v>
      </c>
      <c r="S10" s="234">
        <v>27371</v>
      </c>
      <c r="T10" s="234">
        <v>95867</v>
      </c>
      <c r="U10" s="234">
        <v>6115</v>
      </c>
      <c r="V10" s="234">
        <v>32619</v>
      </c>
      <c r="W10" s="57"/>
      <c r="X10" s="57"/>
      <c r="Y10" s="57"/>
      <c r="Z10" s="57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99" customFormat="1" ht="15" customHeight="1">
      <c r="A11" s="80"/>
      <c r="B11" s="235"/>
      <c r="C11" s="235" t="s">
        <v>283</v>
      </c>
      <c r="D11" s="386"/>
      <c r="E11" s="541" t="s">
        <v>284</v>
      </c>
      <c r="F11" s="541"/>
      <c r="G11" s="541"/>
      <c r="H11" s="387"/>
      <c r="I11" s="233">
        <f>SUM(I12:I15)</f>
        <v>19798</v>
      </c>
      <c r="J11" s="233">
        <f>SUM(J12:J15)</f>
        <v>58562</v>
      </c>
      <c r="K11" s="233">
        <f>SUM(K12:K15)</f>
        <v>58499</v>
      </c>
      <c r="L11" s="382">
        <f t="shared" si="0"/>
        <v>2.9579755530861704</v>
      </c>
      <c r="M11" s="233">
        <v>2875</v>
      </c>
      <c r="N11" s="233">
        <v>10658</v>
      </c>
      <c r="O11" s="234">
        <v>3715</v>
      </c>
      <c r="P11" s="234">
        <v>6791</v>
      </c>
      <c r="Q11" s="234">
        <v>25423</v>
      </c>
      <c r="R11" s="234">
        <v>11491</v>
      </c>
      <c r="S11" s="234">
        <v>19741</v>
      </c>
      <c r="T11" s="234">
        <v>58350</v>
      </c>
      <c r="U11" s="236" t="s">
        <v>4</v>
      </c>
      <c r="V11" s="236" t="s">
        <v>4</v>
      </c>
      <c r="W11" s="57"/>
      <c r="X11" s="57"/>
      <c r="Y11" s="57"/>
      <c r="Z11" s="57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99" customFormat="1" ht="15" customHeight="1">
      <c r="A12" s="80"/>
      <c r="B12" s="235"/>
      <c r="C12" s="235"/>
      <c r="D12" s="388" t="s">
        <v>285</v>
      </c>
      <c r="E12" s="388"/>
      <c r="F12" s="541" t="s">
        <v>286</v>
      </c>
      <c r="G12" s="541"/>
      <c r="H12" s="387"/>
      <c r="I12" s="233">
        <v>5966</v>
      </c>
      <c r="J12" s="233">
        <v>11944</v>
      </c>
      <c r="K12" s="233">
        <v>11932</v>
      </c>
      <c r="L12" s="382">
        <f t="shared" si="0"/>
        <v>2.0020113979215557</v>
      </c>
      <c r="M12" s="237" t="s">
        <v>4</v>
      </c>
      <c r="N12" s="237" t="s">
        <v>4</v>
      </c>
      <c r="O12" s="237" t="s">
        <v>4</v>
      </c>
      <c r="P12" s="236" t="s">
        <v>4</v>
      </c>
      <c r="Q12" s="236" t="s">
        <v>4</v>
      </c>
      <c r="R12" s="236" t="s">
        <v>4</v>
      </c>
      <c r="S12" s="234">
        <v>5958</v>
      </c>
      <c r="T12" s="234">
        <v>11916</v>
      </c>
      <c r="U12" s="236" t="s">
        <v>4</v>
      </c>
      <c r="V12" s="236" t="s">
        <v>4</v>
      </c>
      <c r="W12" s="57"/>
      <c r="X12" s="57"/>
      <c r="Y12" s="57"/>
      <c r="Z12" s="57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1:44" s="99" customFormat="1" ht="15" customHeight="1">
      <c r="A13" s="80"/>
      <c r="B13" s="235"/>
      <c r="C13" s="235"/>
      <c r="D13" s="388" t="s">
        <v>287</v>
      </c>
      <c r="E13" s="388"/>
      <c r="F13" s="541" t="s">
        <v>288</v>
      </c>
      <c r="G13" s="541"/>
      <c r="H13" s="387"/>
      <c r="I13" s="233">
        <v>10862</v>
      </c>
      <c r="J13" s="233">
        <v>39517</v>
      </c>
      <c r="K13" s="238">
        <v>39506</v>
      </c>
      <c r="L13" s="382">
        <f t="shared" si="0"/>
        <v>3.6380961148959674</v>
      </c>
      <c r="M13" s="233">
        <v>2719</v>
      </c>
      <c r="N13" s="233">
        <v>10202</v>
      </c>
      <c r="O13" s="234">
        <v>3535</v>
      </c>
      <c r="P13" s="234">
        <v>6015</v>
      </c>
      <c r="Q13" s="234">
        <v>23239</v>
      </c>
      <c r="R13" s="234">
        <v>10273</v>
      </c>
      <c r="S13" s="234">
        <v>10851</v>
      </c>
      <c r="T13" s="234">
        <v>39467</v>
      </c>
      <c r="U13" s="236" t="s">
        <v>4</v>
      </c>
      <c r="V13" s="236" t="s">
        <v>4</v>
      </c>
      <c r="W13" s="57"/>
      <c r="X13" s="57"/>
      <c r="Y13" s="57"/>
      <c r="Z13" s="57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spans="1:44" s="99" customFormat="1" ht="15" customHeight="1">
      <c r="A14" s="80"/>
      <c r="B14" s="235"/>
      <c r="C14" s="235"/>
      <c r="D14" s="388" t="s">
        <v>289</v>
      </c>
      <c r="E14" s="388"/>
      <c r="F14" s="541" t="s">
        <v>290</v>
      </c>
      <c r="G14" s="541"/>
      <c r="H14" s="387"/>
      <c r="I14" s="233">
        <v>533</v>
      </c>
      <c r="J14" s="233">
        <v>1266</v>
      </c>
      <c r="K14" s="233">
        <v>1250</v>
      </c>
      <c r="L14" s="382">
        <f t="shared" si="0"/>
        <v>2.375234521575985</v>
      </c>
      <c r="M14" s="233">
        <v>13</v>
      </c>
      <c r="N14" s="233">
        <v>34</v>
      </c>
      <c r="O14" s="234">
        <v>13</v>
      </c>
      <c r="P14" s="234">
        <v>103</v>
      </c>
      <c r="Q14" s="234">
        <v>293</v>
      </c>
      <c r="R14" s="234">
        <v>157</v>
      </c>
      <c r="S14" s="234">
        <v>517</v>
      </c>
      <c r="T14" s="234">
        <v>1210</v>
      </c>
      <c r="U14" s="236" t="s">
        <v>4</v>
      </c>
      <c r="V14" s="236" t="s">
        <v>4</v>
      </c>
      <c r="W14" s="57"/>
      <c r="X14" s="57"/>
      <c r="Y14" s="57"/>
      <c r="Z14" s="57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</row>
    <row r="15" spans="1:44" s="99" customFormat="1" ht="15" customHeight="1">
      <c r="A15" s="80"/>
      <c r="B15" s="235"/>
      <c r="C15" s="235"/>
      <c r="D15" s="388" t="s">
        <v>291</v>
      </c>
      <c r="E15" s="388"/>
      <c r="F15" s="541" t="s">
        <v>292</v>
      </c>
      <c r="G15" s="541"/>
      <c r="H15" s="387"/>
      <c r="I15" s="233">
        <v>2437</v>
      </c>
      <c r="J15" s="233">
        <v>5835</v>
      </c>
      <c r="K15" s="233">
        <v>5811</v>
      </c>
      <c r="L15" s="382">
        <f t="shared" si="0"/>
        <v>2.394337299958966</v>
      </c>
      <c r="M15" s="233">
        <v>143</v>
      </c>
      <c r="N15" s="233">
        <v>422</v>
      </c>
      <c r="O15" s="234">
        <v>167</v>
      </c>
      <c r="P15" s="234">
        <v>673</v>
      </c>
      <c r="Q15" s="234">
        <v>1891</v>
      </c>
      <c r="R15" s="234">
        <v>1061</v>
      </c>
      <c r="S15" s="234">
        <v>2415</v>
      </c>
      <c r="T15" s="234">
        <v>5757</v>
      </c>
      <c r="U15" s="236" t="s">
        <v>4</v>
      </c>
      <c r="V15" s="236" t="s">
        <v>4</v>
      </c>
      <c r="W15" s="57"/>
      <c r="X15" s="57"/>
      <c r="Y15" s="57"/>
      <c r="Z15" s="57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s="99" customFormat="1" ht="15" customHeight="1">
      <c r="A16" s="80"/>
      <c r="B16" s="235"/>
      <c r="C16" s="386" t="s">
        <v>293</v>
      </c>
      <c r="D16" s="235"/>
      <c r="E16" s="541" t="s">
        <v>294</v>
      </c>
      <c r="F16" s="541"/>
      <c r="G16" s="541"/>
      <c r="H16" s="387"/>
      <c r="I16" s="233">
        <v>7674</v>
      </c>
      <c r="J16" s="233">
        <v>37761</v>
      </c>
      <c r="K16" s="233">
        <v>37714</v>
      </c>
      <c r="L16" s="382">
        <f t="shared" si="0"/>
        <v>4.920641125879594</v>
      </c>
      <c r="M16" s="233">
        <v>1381</v>
      </c>
      <c r="N16" s="233">
        <v>8158</v>
      </c>
      <c r="O16" s="234">
        <v>1824</v>
      </c>
      <c r="P16" s="234">
        <v>4046</v>
      </c>
      <c r="Q16" s="234">
        <v>22816</v>
      </c>
      <c r="R16" s="234">
        <v>7047</v>
      </c>
      <c r="S16" s="234">
        <v>7630</v>
      </c>
      <c r="T16" s="234">
        <v>37517</v>
      </c>
      <c r="U16" s="234">
        <v>6115</v>
      </c>
      <c r="V16" s="234">
        <v>32619</v>
      </c>
      <c r="W16" s="57"/>
      <c r="X16" s="57"/>
      <c r="Y16" s="57"/>
      <c r="Z16" s="57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</row>
    <row r="17" spans="1:44" s="99" customFormat="1" ht="15" customHeight="1">
      <c r="A17" s="80"/>
      <c r="B17" s="235"/>
      <c r="C17" s="235"/>
      <c r="D17" s="388" t="s">
        <v>295</v>
      </c>
      <c r="E17" s="388"/>
      <c r="F17" s="541" t="s">
        <v>296</v>
      </c>
      <c r="G17" s="541"/>
      <c r="H17" s="387"/>
      <c r="I17" s="233">
        <f>SUM(I18:I19)</f>
        <v>363</v>
      </c>
      <c r="J17" s="233">
        <f>SUM(J18:J19)</f>
        <v>1454</v>
      </c>
      <c r="K17" s="233">
        <f>SUM(K18:K19)</f>
        <v>1452</v>
      </c>
      <c r="L17" s="382">
        <f t="shared" si="0"/>
        <v>4.005509641873278</v>
      </c>
      <c r="M17" s="237" t="s">
        <v>4</v>
      </c>
      <c r="N17" s="237" t="s">
        <v>4</v>
      </c>
      <c r="O17" s="237" t="s">
        <v>4</v>
      </c>
      <c r="P17" s="236" t="s">
        <v>4</v>
      </c>
      <c r="Q17" s="236" t="s">
        <v>4</v>
      </c>
      <c r="R17" s="236" t="s">
        <v>4</v>
      </c>
      <c r="S17" s="234">
        <v>361</v>
      </c>
      <c r="T17" s="234">
        <v>1444</v>
      </c>
      <c r="U17" s="236" t="s">
        <v>4</v>
      </c>
      <c r="V17" s="236" t="s">
        <v>4</v>
      </c>
      <c r="W17" s="57"/>
      <c r="X17" s="57"/>
      <c r="Y17" s="57"/>
      <c r="Z17" s="57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</row>
    <row r="18" spans="1:44" s="99" customFormat="1" ht="15" customHeight="1">
      <c r="A18" s="80"/>
      <c r="B18" s="235"/>
      <c r="C18" s="235"/>
      <c r="D18" s="239"/>
      <c r="E18" s="240" t="s">
        <v>297</v>
      </c>
      <c r="F18" s="239"/>
      <c r="G18" s="394" t="s">
        <v>298</v>
      </c>
      <c r="H18" s="387"/>
      <c r="I18" s="233">
        <v>294</v>
      </c>
      <c r="J18" s="233">
        <v>1176</v>
      </c>
      <c r="K18" s="233">
        <v>1176</v>
      </c>
      <c r="L18" s="382">
        <f t="shared" si="0"/>
        <v>4</v>
      </c>
      <c r="M18" s="237" t="s">
        <v>4</v>
      </c>
      <c r="N18" s="237" t="s">
        <v>4</v>
      </c>
      <c r="O18" s="237" t="s">
        <v>4</v>
      </c>
      <c r="P18" s="236" t="s">
        <v>4</v>
      </c>
      <c r="Q18" s="236" t="s">
        <v>4</v>
      </c>
      <c r="R18" s="236" t="s">
        <v>4</v>
      </c>
      <c r="S18" s="234">
        <v>294</v>
      </c>
      <c r="T18" s="234">
        <v>1176</v>
      </c>
      <c r="U18" s="236" t="s">
        <v>4</v>
      </c>
      <c r="V18" s="236" t="s">
        <v>4</v>
      </c>
      <c r="W18" s="57"/>
      <c r="X18" s="57"/>
      <c r="Y18" s="57"/>
      <c r="Z18" s="57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</row>
    <row r="19" spans="1:44" s="99" customFormat="1" ht="15" customHeight="1">
      <c r="A19" s="80"/>
      <c r="B19" s="235"/>
      <c r="C19" s="235"/>
      <c r="D19" s="239"/>
      <c r="E19" s="240" t="s">
        <v>299</v>
      </c>
      <c r="F19" s="239"/>
      <c r="G19" s="394" t="s">
        <v>300</v>
      </c>
      <c r="H19" s="387"/>
      <c r="I19" s="233">
        <v>69</v>
      </c>
      <c r="J19" s="233">
        <v>278</v>
      </c>
      <c r="K19" s="233">
        <v>276</v>
      </c>
      <c r="L19" s="382">
        <f t="shared" si="0"/>
        <v>4.028985507246377</v>
      </c>
      <c r="M19" s="237" t="s">
        <v>4</v>
      </c>
      <c r="N19" s="237" t="s">
        <v>4</v>
      </c>
      <c r="O19" s="237" t="s">
        <v>4</v>
      </c>
      <c r="P19" s="236" t="s">
        <v>4</v>
      </c>
      <c r="Q19" s="236" t="s">
        <v>4</v>
      </c>
      <c r="R19" s="236" t="s">
        <v>4</v>
      </c>
      <c r="S19" s="234">
        <v>67</v>
      </c>
      <c r="T19" s="234">
        <v>268</v>
      </c>
      <c r="U19" s="236" t="s">
        <v>4</v>
      </c>
      <c r="V19" s="236" t="s">
        <v>4</v>
      </c>
      <c r="W19" s="57"/>
      <c r="X19" s="57"/>
      <c r="Y19" s="57"/>
      <c r="Z19" s="57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</row>
    <row r="20" spans="1:44" s="99" customFormat="1" ht="15" customHeight="1">
      <c r="A20" s="80"/>
      <c r="B20" s="235"/>
      <c r="C20" s="235"/>
      <c r="D20" s="388" t="s">
        <v>301</v>
      </c>
      <c r="E20" s="388"/>
      <c r="F20" s="541" t="s">
        <v>334</v>
      </c>
      <c r="G20" s="541"/>
      <c r="H20" s="387"/>
      <c r="I20" s="233">
        <f>SUM(I21:I22)</f>
        <v>699</v>
      </c>
      <c r="J20" s="233">
        <f>SUM(J21:J22)</f>
        <v>2097</v>
      </c>
      <c r="K20" s="233">
        <f>SUM(K21:K22)</f>
        <v>2097</v>
      </c>
      <c r="L20" s="382">
        <f t="shared" si="0"/>
        <v>3</v>
      </c>
      <c r="M20" s="237" t="s">
        <v>4</v>
      </c>
      <c r="N20" s="237" t="s">
        <v>4</v>
      </c>
      <c r="O20" s="237" t="s">
        <v>4</v>
      </c>
      <c r="P20" s="236" t="s">
        <v>4</v>
      </c>
      <c r="Q20" s="236" t="s">
        <v>4</v>
      </c>
      <c r="R20" s="236" t="s">
        <v>4</v>
      </c>
      <c r="S20" s="234">
        <v>699</v>
      </c>
      <c r="T20" s="234">
        <v>2097</v>
      </c>
      <c r="U20" s="236" t="s">
        <v>4</v>
      </c>
      <c r="V20" s="236" t="s">
        <v>4</v>
      </c>
      <c r="W20" s="57"/>
      <c r="X20" s="57"/>
      <c r="Y20" s="57"/>
      <c r="Z20" s="57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</row>
    <row r="21" spans="1:44" s="99" customFormat="1" ht="15" customHeight="1">
      <c r="A21" s="80"/>
      <c r="B21" s="235"/>
      <c r="C21" s="235"/>
      <c r="D21" s="239"/>
      <c r="E21" s="240" t="s">
        <v>297</v>
      </c>
      <c r="F21" s="239"/>
      <c r="G21" s="394" t="s">
        <v>298</v>
      </c>
      <c r="H21" s="387"/>
      <c r="I21" s="233">
        <v>547</v>
      </c>
      <c r="J21" s="233">
        <v>1641</v>
      </c>
      <c r="K21" s="233">
        <v>1641</v>
      </c>
      <c r="L21" s="382">
        <f t="shared" si="0"/>
        <v>3</v>
      </c>
      <c r="M21" s="237" t="s">
        <v>4</v>
      </c>
      <c r="N21" s="237" t="s">
        <v>4</v>
      </c>
      <c r="O21" s="237" t="s">
        <v>4</v>
      </c>
      <c r="P21" s="236" t="s">
        <v>4</v>
      </c>
      <c r="Q21" s="236" t="s">
        <v>4</v>
      </c>
      <c r="R21" s="236" t="s">
        <v>4</v>
      </c>
      <c r="S21" s="234">
        <v>547</v>
      </c>
      <c r="T21" s="234">
        <v>1641</v>
      </c>
      <c r="U21" s="236" t="s">
        <v>4</v>
      </c>
      <c r="V21" s="236" t="s">
        <v>4</v>
      </c>
      <c r="W21" s="57"/>
      <c r="X21" s="57"/>
      <c r="Y21" s="57"/>
      <c r="Z21" s="57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</row>
    <row r="22" spans="1:44" s="99" customFormat="1" ht="15" customHeight="1">
      <c r="A22" s="80"/>
      <c r="B22" s="235"/>
      <c r="C22" s="235"/>
      <c r="D22" s="239"/>
      <c r="E22" s="240" t="s">
        <v>299</v>
      </c>
      <c r="F22" s="239"/>
      <c r="G22" s="394" t="s">
        <v>300</v>
      </c>
      <c r="H22" s="387"/>
      <c r="I22" s="233">
        <v>152</v>
      </c>
      <c r="J22" s="233">
        <v>456</v>
      </c>
      <c r="K22" s="233">
        <v>456</v>
      </c>
      <c r="L22" s="382">
        <f t="shared" si="0"/>
        <v>3</v>
      </c>
      <c r="M22" s="237" t="s">
        <v>4</v>
      </c>
      <c r="N22" s="237" t="s">
        <v>4</v>
      </c>
      <c r="O22" s="237" t="s">
        <v>4</v>
      </c>
      <c r="P22" s="236" t="s">
        <v>4</v>
      </c>
      <c r="Q22" s="236" t="s">
        <v>4</v>
      </c>
      <c r="R22" s="236" t="s">
        <v>4</v>
      </c>
      <c r="S22" s="234">
        <v>152</v>
      </c>
      <c r="T22" s="234">
        <v>456</v>
      </c>
      <c r="U22" s="236" t="s">
        <v>4</v>
      </c>
      <c r="V22" s="236" t="s">
        <v>4</v>
      </c>
      <c r="W22" s="57"/>
      <c r="X22" s="57"/>
      <c r="Y22" s="57"/>
      <c r="Z22" s="57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</row>
    <row r="23" spans="1:44" s="99" customFormat="1" ht="15" customHeight="1">
      <c r="A23" s="80"/>
      <c r="B23" s="235"/>
      <c r="C23" s="235"/>
      <c r="D23" s="388" t="s">
        <v>302</v>
      </c>
      <c r="E23" s="388"/>
      <c r="F23" s="541" t="s">
        <v>303</v>
      </c>
      <c r="G23" s="541"/>
      <c r="H23" s="399" t="s">
        <v>333</v>
      </c>
      <c r="I23" s="233">
        <v>2001</v>
      </c>
      <c r="J23" s="233">
        <v>11896</v>
      </c>
      <c r="K23" s="233">
        <v>11889</v>
      </c>
      <c r="L23" s="382">
        <f t="shared" si="0"/>
        <v>5.945027486256872</v>
      </c>
      <c r="M23" s="233">
        <v>511</v>
      </c>
      <c r="N23" s="233">
        <v>3064</v>
      </c>
      <c r="O23" s="234">
        <v>678</v>
      </c>
      <c r="P23" s="234">
        <v>1493</v>
      </c>
      <c r="Q23" s="234">
        <v>9063</v>
      </c>
      <c r="R23" s="234">
        <v>2754</v>
      </c>
      <c r="S23" s="234">
        <v>1994</v>
      </c>
      <c r="T23" s="234">
        <v>11849</v>
      </c>
      <c r="U23" s="234">
        <v>2001</v>
      </c>
      <c r="V23" s="234">
        <v>11896</v>
      </c>
      <c r="W23" s="57"/>
      <c r="X23" s="57"/>
      <c r="Y23" s="57"/>
      <c r="Z23" s="57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</row>
    <row r="24" spans="1:44" s="99" customFormat="1" ht="15" customHeight="1">
      <c r="A24" s="80"/>
      <c r="B24" s="235"/>
      <c r="C24" s="235"/>
      <c r="D24" s="239"/>
      <c r="E24" s="240" t="s">
        <v>297</v>
      </c>
      <c r="F24" s="239"/>
      <c r="G24" s="394" t="s">
        <v>304</v>
      </c>
      <c r="H24" s="387"/>
      <c r="I24" s="233">
        <v>1631</v>
      </c>
      <c r="J24" s="233">
        <v>9725</v>
      </c>
      <c r="K24" s="233">
        <v>9719</v>
      </c>
      <c r="L24" s="382">
        <f t="shared" si="0"/>
        <v>5.962599632127529</v>
      </c>
      <c r="M24" s="233">
        <v>413</v>
      </c>
      <c r="N24" s="233">
        <v>2476</v>
      </c>
      <c r="O24" s="234">
        <v>553</v>
      </c>
      <c r="P24" s="234">
        <v>1214</v>
      </c>
      <c r="Q24" s="234">
        <v>7394</v>
      </c>
      <c r="R24" s="234">
        <v>2256</v>
      </c>
      <c r="S24" s="234">
        <v>1625</v>
      </c>
      <c r="T24" s="234">
        <v>9686</v>
      </c>
      <c r="U24" s="234">
        <v>1631</v>
      </c>
      <c r="V24" s="234">
        <v>9725</v>
      </c>
      <c r="W24" s="57"/>
      <c r="X24" s="57"/>
      <c r="Y24" s="57"/>
      <c r="Z24" s="57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</row>
    <row r="25" spans="1:44" s="99" customFormat="1" ht="15" customHeight="1">
      <c r="A25" s="80"/>
      <c r="B25" s="235"/>
      <c r="C25" s="235"/>
      <c r="D25" s="239"/>
      <c r="E25" s="240" t="s">
        <v>299</v>
      </c>
      <c r="F25" s="239"/>
      <c r="G25" s="394" t="s">
        <v>305</v>
      </c>
      <c r="H25" s="387"/>
      <c r="I25" s="233">
        <v>370</v>
      </c>
      <c r="J25" s="233">
        <v>2171</v>
      </c>
      <c r="K25" s="233">
        <v>2170</v>
      </c>
      <c r="L25" s="382">
        <f t="shared" si="0"/>
        <v>5.867567567567567</v>
      </c>
      <c r="M25" s="233">
        <v>98</v>
      </c>
      <c r="N25" s="233">
        <v>588</v>
      </c>
      <c r="O25" s="234">
        <v>125</v>
      </c>
      <c r="P25" s="234">
        <v>279</v>
      </c>
      <c r="Q25" s="234">
        <v>1669</v>
      </c>
      <c r="R25" s="234">
        <v>498</v>
      </c>
      <c r="S25" s="234">
        <v>369</v>
      </c>
      <c r="T25" s="234">
        <v>2163</v>
      </c>
      <c r="U25" s="234">
        <v>370</v>
      </c>
      <c r="V25" s="234">
        <v>2171</v>
      </c>
      <c r="W25" s="57"/>
      <c r="X25" s="57"/>
      <c r="Y25" s="57"/>
      <c r="Z25" s="5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s="99" customFormat="1" ht="15" customHeight="1">
      <c r="A26" s="80"/>
      <c r="B26" s="235"/>
      <c r="C26" s="235"/>
      <c r="D26" s="388" t="s">
        <v>306</v>
      </c>
      <c r="E26" s="388"/>
      <c r="F26" s="541" t="s">
        <v>307</v>
      </c>
      <c r="G26" s="541"/>
      <c r="H26" s="399" t="s">
        <v>333</v>
      </c>
      <c r="I26" s="233">
        <v>2537</v>
      </c>
      <c r="J26" s="233">
        <v>12164</v>
      </c>
      <c r="K26" s="233">
        <v>12151</v>
      </c>
      <c r="L26" s="382">
        <f t="shared" si="0"/>
        <v>4.794639337800552</v>
      </c>
      <c r="M26" s="233">
        <v>314</v>
      </c>
      <c r="N26" s="233">
        <v>1570</v>
      </c>
      <c r="O26" s="234">
        <v>404</v>
      </c>
      <c r="P26" s="234">
        <v>1289</v>
      </c>
      <c r="Q26" s="234">
        <v>6551</v>
      </c>
      <c r="R26" s="234">
        <v>2242</v>
      </c>
      <c r="S26" s="234">
        <v>2525</v>
      </c>
      <c r="T26" s="234">
        <v>12093</v>
      </c>
      <c r="U26" s="234">
        <v>2537</v>
      </c>
      <c r="V26" s="234">
        <v>12164</v>
      </c>
      <c r="W26" s="57"/>
      <c r="X26" s="57"/>
      <c r="Y26" s="57"/>
      <c r="Z26" s="57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</row>
    <row r="27" spans="1:44" s="99" customFormat="1" ht="15" customHeight="1">
      <c r="A27" s="80"/>
      <c r="B27" s="235"/>
      <c r="C27" s="235"/>
      <c r="D27" s="239"/>
      <c r="E27" s="240" t="s">
        <v>297</v>
      </c>
      <c r="F27" s="239"/>
      <c r="G27" s="394" t="s">
        <v>308</v>
      </c>
      <c r="H27" s="387"/>
      <c r="I27" s="233">
        <v>2008</v>
      </c>
      <c r="J27" s="233">
        <v>9655</v>
      </c>
      <c r="K27" s="233">
        <v>9647</v>
      </c>
      <c r="L27" s="382">
        <f t="shared" si="0"/>
        <v>4.808266932270916</v>
      </c>
      <c r="M27" s="233">
        <v>245</v>
      </c>
      <c r="N27" s="233">
        <v>1236</v>
      </c>
      <c r="O27" s="234">
        <v>318</v>
      </c>
      <c r="P27" s="234">
        <v>1024</v>
      </c>
      <c r="Q27" s="234">
        <v>5221</v>
      </c>
      <c r="R27" s="234">
        <v>1792</v>
      </c>
      <c r="S27" s="234">
        <v>2001</v>
      </c>
      <c r="T27" s="234">
        <v>9614</v>
      </c>
      <c r="U27" s="234">
        <v>2008</v>
      </c>
      <c r="V27" s="234">
        <v>9655</v>
      </c>
      <c r="W27" s="57"/>
      <c r="X27" s="57"/>
      <c r="Y27" s="57"/>
      <c r="Z27" s="57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</row>
    <row r="28" spans="1:44" s="99" customFormat="1" ht="15" customHeight="1">
      <c r="A28" s="80"/>
      <c r="B28" s="235"/>
      <c r="C28" s="235"/>
      <c r="D28" s="239"/>
      <c r="E28" s="240" t="s">
        <v>299</v>
      </c>
      <c r="F28" s="239"/>
      <c r="G28" s="394" t="s">
        <v>305</v>
      </c>
      <c r="H28" s="387"/>
      <c r="I28" s="233">
        <v>525</v>
      </c>
      <c r="J28" s="233">
        <v>2493</v>
      </c>
      <c r="K28" s="233">
        <v>2488</v>
      </c>
      <c r="L28" s="382">
        <f t="shared" si="0"/>
        <v>4.748571428571428</v>
      </c>
      <c r="M28" s="233">
        <v>69</v>
      </c>
      <c r="N28" s="233">
        <v>334</v>
      </c>
      <c r="O28" s="234">
        <v>86</v>
      </c>
      <c r="P28" s="234">
        <v>265</v>
      </c>
      <c r="Q28" s="234">
        <v>1330</v>
      </c>
      <c r="R28" s="234">
        <v>450</v>
      </c>
      <c r="S28" s="234">
        <v>520</v>
      </c>
      <c r="T28" s="234">
        <v>2463</v>
      </c>
      <c r="U28" s="234">
        <v>525</v>
      </c>
      <c r="V28" s="234">
        <v>2493</v>
      </c>
      <c r="W28" s="57"/>
      <c r="X28" s="57"/>
      <c r="Y28" s="57"/>
      <c r="Z28" s="57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</row>
    <row r="29" spans="1:44" s="99" customFormat="1" ht="15" customHeight="1">
      <c r="A29" s="80"/>
      <c r="B29" s="235"/>
      <c r="C29" s="235"/>
      <c r="D29" s="388" t="s">
        <v>309</v>
      </c>
      <c r="E29" s="388"/>
      <c r="F29" s="543" t="s">
        <v>310</v>
      </c>
      <c r="G29" s="543"/>
      <c r="H29" s="385"/>
      <c r="I29" s="233">
        <v>110</v>
      </c>
      <c r="J29" s="233">
        <v>360</v>
      </c>
      <c r="K29" s="233">
        <v>358</v>
      </c>
      <c r="L29" s="382">
        <f t="shared" si="0"/>
        <v>3.272727272727273</v>
      </c>
      <c r="M29" s="233">
        <v>8</v>
      </c>
      <c r="N29" s="233">
        <v>37</v>
      </c>
      <c r="O29" s="234">
        <v>8</v>
      </c>
      <c r="P29" s="234">
        <v>31</v>
      </c>
      <c r="Q29" s="234">
        <v>110</v>
      </c>
      <c r="R29" s="234">
        <v>34</v>
      </c>
      <c r="S29" s="234">
        <v>108</v>
      </c>
      <c r="T29" s="234">
        <v>352</v>
      </c>
      <c r="U29" s="236" t="s">
        <v>4</v>
      </c>
      <c r="V29" s="236" t="s">
        <v>4</v>
      </c>
      <c r="W29" s="57"/>
      <c r="X29" s="57"/>
      <c r="Y29" s="57"/>
      <c r="Z29" s="57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</row>
    <row r="30" spans="1:44" s="99" customFormat="1" ht="15" customHeight="1">
      <c r="A30" s="80"/>
      <c r="B30" s="235"/>
      <c r="C30" s="235"/>
      <c r="D30" s="388" t="s">
        <v>311</v>
      </c>
      <c r="E30" s="388"/>
      <c r="F30" s="543" t="s">
        <v>312</v>
      </c>
      <c r="G30" s="543"/>
      <c r="H30" s="400"/>
      <c r="I30" s="233">
        <v>426</v>
      </c>
      <c r="J30" s="233">
        <v>2020</v>
      </c>
      <c r="K30" s="233">
        <v>2016</v>
      </c>
      <c r="L30" s="382">
        <f t="shared" si="0"/>
        <v>4.741784037558685</v>
      </c>
      <c r="M30" s="233">
        <v>94</v>
      </c>
      <c r="N30" s="233">
        <v>457</v>
      </c>
      <c r="O30" s="234">
        <v>105</v>
      </c>
      <c r="P30" s="234">
        <v>310</v>
      </c>
      <c r="Q30" s="234">
        <v>1493</v>
      </c>
      <c r="R30" s="234">
        <v>426</v>
      </c>
      <c r="S30" s="234">
        <v>422</v>
      </c>
      <c r="T30" s="234">
        <v>1997</v>
      </c>
      <c r="U30" s="234">
        <v>372</v>
      </c>
      <c r="V30" s="234">
        <v>1770</v>
      </c>
      <c r="W30" s="57"/>
      <c r="X30" s="57"/>
      <c r="Y30" s="57"/>
      <c r="Z30" s="57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</row>
    <row r="31" spans="1:44" s="99" customFormat="1" ht="15" customHeight="1">
      <c r="A31" s="80"/>
      <c r="B31" s="235"/>
      <c r="C31" s="235"/>
      <c r="D31" s="388" t="s">
        <v>313</v>
      </c>
      <c r="E31" s="388"/>
      <c r="F31" s="543" t="s">
        <v>314</v>
      </c>
      <c r="G31" s="543"/>
      <c r="H31" s="385" t="s">
        <v>335</v>
      </c>
      <c r="I31" s="233">
        <v>143</v>
      </c>
      <c r="J31" s="233">
        <v>766</v>
      </c>
      <c r="K31" s="233">
        <v>764</v>
      </c>
      <c r="L31" s="382">
        <f t="shared" si="0"/>
        <v>5.356643356643357</v>
      </c>
      <c r="M31" s="233">
        <v>18</v>
      </c>
      <c r="N31" s="233">
        <v>135</v>
      </c>
      <c r="O31" s="234">
        <v>26</v>
      </c>
      <c r="P31" s="234">
        <v>28</v>
      </c>
      <c r="Q31" s="234">
        <v>198</v>
      </c>
      <c r="R31" s="234">
        <v>42</v>
      </c>
      <c r="S31" s="234">
        <v>141</v>
      </c>
      <c r="T31" s="234">
        <v>754</v>
      </c>
      <c r="U31" s="234">
        <v>73</v>
      </c>
      <c r="V31" s="234">
        <v>437</v>
      </c>
      <c r="W31" s="57"/>
      <c r="X31" s="57"/>
      <c r="Y31" s="57"/>
      <c r="Z31" s="57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</row>
    <row r="32" spans="1:44" s="99" customFormat="1" ht="15" customHeight="1">
      <c r="A32" s="80"/>
      <c r="B32" s="235"/>
      <c r="C32" s="235"/>
      <c r="D32" s="239"/>
      <c r="E32" s="240" t="s">
        <v>297</v>
      </c>
      <c r="F32" s="239"/>
      <c r="G32" s="394" t="s">
        <v>315</v>
      </c>
      <c r="H32" s="387"/>
      <c r="I32" s="233">
        <v>86</v>
      </c>
      <c r="J32" s="233">
        <v>424</v>
      </c>
      <c r="K32" s="233">
        <v>422</v>
      </c>
      <c r="L32" s="382">
        <f t="shared" si="0"/>
        <v>4.930232558139535</v>
      </c>
      <c r="M32" s="237" t="s">
        <v>4</v>
      </c>
      <c r="N32" s="237" t="s">
        <v>4</v>
      </c>
      <c r="O32" s="237" t="s">
        <v>4</v>
      </c>
      <c r="P32" s="234">
        <v>4</v>
      </c>
      <c r="Q32" s="234">
        <v>24</v>
      </c>
      <c r="R32" s="234">
        <v>5</v>
      </c>
      <c r="S32" s="234">
        <v>84</v>
      </c>
      <c r="T32" s="234">
        <v>412</v>
      </c>
      <c r="U32" s="234">
        <v>33</v>
      </c>
      <c r="V32" s="234">
        <v>175</v>
      </c>
      <c r="W32" s="57"/>
      <c r="X32" s="57"/>
      <c r="Y32" s="57"/>
      <c r="Z32" s="57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</row>
    <row r="33" spans="1:44" s="99" customFormat="1" ht="15" customHeight="1">
      <c r="A33" s="80"/>
      <c r="B33" s="235"/>
      <c r="C33" s="235"/>
      <c r="D33" s="239"/>
      <c r="E33" s="240" t="s">
        <v>299</v>
      </c>
      <c r="F33" s="239"/>
      <c r="G33" s="394" t="s">
        <v>316</v>
      </c>
      <c r="H33" s="387"/>
      <c r="I33" s="233">
        <v>28</v>
      </c>
      <c r="J33" s="233">
        <v>138</v>
      </c>
      <c r="K33" s="233">
        <v>138</v>
      </c>
      <c r="L33" s="382">
        <f t="shared" si="0"/>
        <v>4.928571428571429</v>
      </c>
      <c r="M33" s="237" t="s">
        <v>4</v>
      </c>
      <c r="N33" s="237" t="s">
        <v>4</v>
      </c>
      <c r="O33" s="237" t="s">
        <v>4</v>
      </c>
      <c r="P33" s="234">
        <v>1</v>
      </c>
      <c r="Q33" s="234">
        <v>7</v>
      </c>
      <c r="R33" s="234">
        <v>1</v>
      </c>
      <c r="S33" s="234">
        <v>28</v>
      </c>
      <c r="T33" s="234">
        <v>138</v>
      </c>
      <c r="U33" s="234">
        <v>12</v>
      </c>
      <c r="V33" s="234">
        <v>64</v>
      </c>
      <c r="W33" s="57"/>
      <c r="X33" s="57"/>
      <c r="Y33" s="57"/>
      <c r="Z33" s="57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</row>
    <row r="34" spans="1:44" s="99" customFormat="1" ht="15" customHeight="1">
      <c r="A34" s="80"/>
      <c r="B34" s="235"/>
      <c r="C34" s="235"/>
      <c r="D34" s="388" t="s">
        <v>317</v>
      </c>
      <c r="E34" s="388"/>
      <c r="F34" s="541" t="s">
        <v>318</v>
      </c>
      <c r="G34" s="541"/>
      <c r="H34" s="385" t="s">
        <v>335</v>
      </c>
      <c r="I34" s="233">
        <v>684</v>
      </c>
      <c r="J34" s="233">
        <v>4686</v>
      </c>
      <c r="K34" s="233">
        <v>4684</v>
      </c>
      <c r="L34" s="382">
        <f t="shared" si="0"/>
        <v>6.850877192982456</v>
      </c>
      <c r="M34" s="233">
        <v>387</v>
      </c>
      <c r="N34" s="233">
        <v>2692</v>
      </c>
      <c r="O34" s="234">
        <v>548</v>
      </c>
      <c r="P34" s="234">
        <v>624</v>
      </c>
      <c r="Q34" s="234">
        <v>4334</v>
      </c>
      <c r="R34" s="234">
        <v>1145</v>
      </c>
      <c r="S34" s="234">
        <v>682</v>
      </c>
      <c r="T34" s="234">
        <v>4670</v>
      </c>
      <c r="U34" s="234">
        <v>684</v>
      </c>
      <c r="V34" s="234">
        <v>4686</v>
      </c>
      <c r="W34" s="57"/>
      <c r="X34" s="57"/>
      <c r="Y34" s="57"/>
      <c r="Z34" s="57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</row>
    <row r="35" spans="1:44" s="99" customFormat="1" ht="15" customHeight="1">
      <c r="A35" s="80"/>
      <c r="B35" s="235"/>
      <c r="C35" s="235"/>
      <c r="D35" s="239"/>
      <c r="E35" s="239" t="s">
        <v>297</v>
      </c>
      <c r="F35" s="239"/>
      <c r="G35" s="393" t="s">
        <v>319</v>
      </c>
      <c r="H35" s="385"/>
      <c r="I35" s="233">
        <v>529</v>
      </c>
      <c r="J35" s="233">
        <v>3637</v>
      </c>
      <c r="K35" s="233">
        <v>3636</v>
      </c>
      <c r="L35" s="382">
        <f t="shared" si="0"/>
        <v>6.87523629489603</v>
      </c>
      <c r="M35" s="233">
        <v>298</v>
      </c>
      <c r="N35" s="233">
        <v>2079</v>
      </c>
      <c r="O35" s="234">
        <v>430</v>
      </c>
      <c r="P35" s="234">
        <v>485</v>
      </c>
      <c r="Q35" s="234">
        <v>3377</v>
      </c>
      <c r="R35" s="234">
        <v>894</v>
      </c>
      <c r="S35" s="234">
        <v>528</v>
      </c>
      <c r="T35" s="234">
        <v>3629</v>
      </c>
      <c r="U35" s="234">
        <v>529</v>
      </c>
      <c r="V35" s="234">
        <v>3637</v>
      </c>
      <c r="W35" s="57"/>
      <c r="X35" s="57"/>
      <c r="Y35" s="57"/>
      <c r="Z35" s="57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</row>
    <row r="36" spans="1:44" s="99" customFormat="1" ht="15" customHeight="1">
      <c r="A36" s="80"/>
      <c r="B36" s="235"/>
      <c r="C36" s="235"/>
      <c r="D36" s="239"/>
      <c r="E36" s="239" t="s">
        <v>299</v>
      </c>
      <c r="F36" s="239"/>
      <c r="G36" s="393" t="s">
        <v>320</v>
      </c>
      <c r="H36" s="385"/>
      <c r="I36" s="233">
        <v>147</v>
      </c>
      <c r="J36" s="233">
        <v>1002</v>
      </c>
      <c r="K36" s="233">
        <v>1001</v>
      </c>
      <c r="L36" s="382">
        <f t="shared" si="0"/>
        <v>6.816326530612245</v>
      </c>
      <c r="M36" s="233">
        <v>89</v>
      </c>
      <c r="N36" s="233">
        <v>613</v>
      </c>
      <c r="O36" s="234">
        <v>118</v>
      </c>
      <c r="P36" s="234">
        <v>135</v>
      </c>
      <c r="Q36" s="234">
        <v>932</v>
      </c>
      <c r="R36" s="234">
        <v>244</v>
      </c>
      <c r="S36" s="234">
        <v>146</v>
      </c>
      <c r="T36" s="234">
        <v>994</v>
      </c>
      <c r="U36" s="234">
        <v>147</v>
      </c>
      <c r="V36" s="234">
        <v>1002</v>
      </c>
      <c r="W36" s="57"/>
      <c r="X36" s="57"/>
      <c r="Y36" s="57"/>
      <c r="Z36" s="57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</row>
    <row r="37" spans="1:44" s="99" customFormat="1" ht="15" customHeight="1">
      <c r="A37" s="80"/>
      <c r="B37" s="235"/>
      <c r="C37" s="235"/>
      <c r="D37" s="388" t="s">
        <v>321</v>
      </c>
      <c r="E37" s="388"/>
      <c r="F37" s="541" t="s">
        <v>322</v>
      </c>
      <c r="G37" s="541"/>
      <c r="H37" s="387"/>
      <c r="I37" s="233">
        <v>156</v>
      </c>
      <c r="J37" s="233">
        <v>346</v>
      </c>
      <c r="K37" s="233">
        <v>340</v>
      </c>
      <c r="L37" s="382">
        <f t="shared" si="0"/>
        <v>2.217948717948718</v>
      </c>
      <c r="M37" s="237" t="s">
        <v>4</v>
      </c>
      <c r="N37" s="237" t="s">
        <v>4</v>
      </c>
      <c r="O37" s="237" t="s">
        <v>4</v>
      </c>
      <c r="P37" s="234">
        <v>6</v>
      </c>
      <c r="Q37" s="234">
        <v>15</v>
      </c>
      <c r="R37" s="234">
        <v>6</v>
      </c>
      <c r="S37" s="234">
        <v>152</v>
      </c>
      <c r="T37" s="234">
        <v>332</v>
      </c>
      <c r="U37" s="236" t="s">
        <v>4</v>
      </c>
      <c r="V37" s="236" t="s">
        <v>4</v>
      </c>
      <c r="W37" s="57"/>
      <c r="X37" s="57"/>
      <c r="Y37" s="57"/>
      <c r="Z37" s="57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</row>
    <row r="38" spans="1:44" s="99" customFormat="1" ht="15" customHeight="1">
      <c r="A38" s="80"/>
      <c r="B38" s="235"/>
      <c r="C38" s="235"/>
      <c r="D38" s="388" t="s">
        <v>323</v>
      </c>
      <c r="E38" s="388"/>
      <c r="F38" s="541" t="s">
        <v>324</v>
      </c>
      <c r="G38" s="541"/>
      <c r="H38" s="387"/>
      <c r="I38" s="233">
        <v>555</v>
      </c>
      <c r="J38" s="233">
        <v>1972</v>
      </c>
      <c r="K38" s="233">
        <v>1963</v>
      </c>
      <c r="L38" s="382">
        <f t="shared" si="0"/>
        <v>3.5531531531531533</v>
      </c>
      <c r="M38" s="233">
        <v>49</v>
      </c>
      <c r="N38" s="233">
        <v>203</v>
      </c>
      <c r="O38" s="234">
        <v>55</v>
      </c>
      <c r="P38" s="234">
        <v>265</v>
      </c>
      <c r="Q38" s="234">
        <v>1052</v>
      </c>
      <c r="R38" s="234">
        <v>398</v>
      </c>
      <c r="S38" s="234">
        <v>546</v>
      </c>
      <c r="T38" s="234">
        <v>1929</v>
      </c>
      <c r="U38" s="234">
        <v>448</v>
      </c>
      <c r="V38" s="234">
        <v>1666</v>
      </c>
      <c r="W38" s="57"/>
      <c r="X38" s="57"/>
      <c r="Y38" s="57"/>
      <c r="Z38" s="57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</row>
    <row r="39" spans="1:44" s="99" customFormat="1" ht="15" customHeight="1">
      <c r="A39" s="80"/>
      <c r="B39" s="235" t="s">
        <v>325</v>
      </c>
      <c r="C39" s="235"/>
      <c r="D39" s="541" t="s">
        <v>326</v>
      </c>
      <c r="E39" s="541"/>
      <c r="F39" s="541"/>
      <c r="G39" s="541"/>
      <c r="H39" s="387"/>
      <c r="I39" s="233">
        <v>139</v>
      </c>
      <c r="J39" s="233">
        <v>283</v>
      </c>
      <c r="K39" s="233">
        <v>139</v>
      </c>
      <c r="L39" s="382">
        <f t="shared" si="0"/>
        <v>2.035971223021583</v>
      </c>
      <c r="M39" s="237" t="s">
        <v>4</v>
      </c>
      <c r="N39" s="237" t="s">
        <v>4</v>
      </c>
      <c r="O39" s="237" t="s">
        <v>4</v>
      </c>
      <c r="P39" s="236" t="s">
        <v>4</v>
      </c>
      <c r="Q39" s="236" t="s">
        <v>4</v>
      </c>
      <c r="R39" s="236" t="s">
        <v>4</v>
      </c>
      <c r="S39" s="236" t="s">
        <v>4</v>
      </c>
      <c r="T39" s="236" t="s">
        <v>4</v>
      </c>
      <c r="U39" s="236" t="s">
        <v>4</v>
      </c>
      <c r="V39" s="236" t="s">
        <v>4</v>
      </c>
      <c r="W39" s="57"/>
      <c r="X39" s="57"/>
      <c r="Y39" s="57"/>
      <c r="Z39" s="57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</row>
    <row r="40" spans="1:44" s="99" customFormat="1" ht="15" customHeight="1">
      <c r="A40" s="80"/>
      <c r="B40" s="235" t="s">
        <v>327</v>
      </c>
      <c r="C40" s="235"/>
      <c r="D40" s="541" t="s">
        <v>328</v>
      </c>
      <c r="E40" s="541"/>
      <c r="F40" s="541"/>
      <c r="G40" s="541"/>
      <c r="H40" s="387"/>
      <c r="I40" s="233">
        <v>6168</v>
      </c>
      <c r="J40" s="233">
        <v>6168</v>
      </c>
      <c r="K40" s="233">
        <v>6168</v>
      </c>
      <c r="L40" s="382">
        <f t="shared" si="0"/>
        <v>1</v>
      </c>
      <c r="M40" s="237" t="s">
        <v>4</v>
      </c>
      <c r="N40" s="237" t="s">
        <v>4</v>
      </c>
      <c r="O40" s="237" t="s">
        <v>4</v>
      </c>
      <c r="P40" s="234">
        <v>1</v>
      </c>
      <c r="Q40" s="234">
        <v>1</v>
      </c>
      <c r="R40" s="234">
        <v>1</v>
      </c>
      <c r="S40" s="234">
        <v>6168</v>
      </c>
      <c r="T40" s="234">
        <v>6168</v>
      </c>
      <c r="U40" s="236" t="s">
        <v>4</v>
      </c>
      <c r="V40" s="236" t="s">
        <v>4</v>
      </c>
      <c r="W40" s="57"/>
      <c r="X40" s="57"/>
      <c r="Y40" s="57"/>
      <c r="Z40" s="57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s="99" customFormat="1" ht="15" customHeight="1">
      <c r="A41" s="80" t="s">
        <v>329</v>
      </c>
      <c r="B41" s="235"/>
      <c r="C41" s="235"/>
      <c r="D41" s="235"/>
      <c r="E41" s="235"/>
      <c r="F41" s="235"/>
      <c r="G41" s="235"/>
      <c r="H41" s="389"/>
      <c r="I41" s="237"/>
      <c r="J41" s="237"/>
      <c r="K41" s="237"/>
      <c r="L41" s="382"/>
      <c r="M41" s="233"/>
      <c r="N41" s="237"/>
      <c r="O41" s="236"/>
      <c r="P41" s="236"/>
      <c r="Q41" s="236"/>
      <c r="R41" s="236"/>
      <c r="S41" s="236"/>
      <c r="T41" s="236"/>
      <c r="U41" s="236"/>
      <c r="V41" s="236"/>
      <c r="W41" s="57"/>
      <c r="X41" s="57"/>
      <c r="Y41" s="57"/>
      <c r="Z41" s="57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</row>
    <row r="42" spans="1:44" s="99" customFormat="1" ht="15" customHeight="1">
      <c r="A42" s="80"/>
      <c r="B42" s="541" t="s">
        <v>330</v>
      </c>
      <c r="C42" s="541"/>
      <c r="D42" s="541"/>
      <c r="E42" s="541"/>
      <c r="F42" s="541"/>
      <c r="G42" s="541"/>
      <c r="H42" s="387"/>
      <c r="I42" s="233">
        <v>524</v>
      </c>
      <c r="J42" s="233">
        <v>1400</v>
      </c>
      <c r="K42" s="233">
        <v>1400</v>
      </c>
      <c r="L42" s="382">
        <f t="shared" si="0"/>
        <v>2.6717557251908395</v>
      </c>
      <c r="M42" s="233">
        <v>115</v>
      </c>
      <c r="N42" s="233">
        <v>331</v>
      </c>
      <c r="O42" s="234">
        <v>129</v>
      </c>
      <c r="P42" s="234">
        <v>496</v>
      </c>
      <c r="Q42" s="234">
        <v>1341</v>
      </c>
      <c r="R42" s="234">
        <v>797</v>
      </c>
      <c r="S42" s="234">
        <v>524</v>
      </c>
      <c r="T42" s="234">
        <v>1400</v>
      </c>
      <c r="U42" s="236" t="s">
        <v>4</v>
      </c>
      <c r="V42" s="236" t="s">
        <v>4</v>
      </c>
      <c r="W42" s="57"/>
      <c r="X42" s="57"/>
      <c r="Y42" s="57"/>
      <c r="Z42" s="57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</row>
    <row r="43" spans="1:44" s="99" customFormat="1" ht="15" customHeight="1">
      <c r="A43" s="81"/>
      <c r="B43" s="542" t="s">
        <v>331</v>
      </c>
      <c r="C43" s="542"/>
      <c r="D43" s="542"/>
      <c r="E43" s="542"/>
      <c r="F43" s="542"/>
      <c r="G43" s="542"/>
      <c r="H43" s="392"/>
      <c r="I43" s="242">
        <v>92</v>
      </c>
      <c r="J43" s="242">
        <v>237</v>
      </c>
      <c r="K43" s="242">
        <v>237</v>
      </c>
      <c r="L43" s="510">
        <f t="shared" si="0"/>
        <v>2.5760869565217392</v>
      </c>
      <c r="M43" s="242">
        <v>11</v>
      </c>
      <c r="N43" s="242">
        <v>28</v>
      </c>
      <c r="O43" s="244">
        <v>11</v>
      </c>
      <c r="P43" s="244">
        <v>78</v>
      </c>
      <c r="Q43" s="244">
        <v>209</v>
      </c>
      <c r="R43" s="244">
        <v>120</v>
      </c>
      <c r="S43" s="244">
        <v>92</v>
      </c>
      <c r="T43" s="244">
        <v>237</v>
      </c>
      <c r="U43" s="245" t="s">
        <v>4</v>
      </c>
      <c r="V43" s="245" t="s">
        <v>4</v>
      </c>
      <c r="W43" s="57"/>
      <c r="X43" s="57"/>
      <c r="Y43" s="57"/>
      <c r="Z43" s="57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</row>
    <row r="44" spans="1:44" s="99" customFormat="1" ht="15" customHeight="1">
      <c r="A44" s="540" t="s">
        <v>336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M44" s="233"/>
      <c r="N44" s="233"/>
      <c r="O44" s="234"/>
      <c r="P44" s="234"/>
      <c r="Q44" s="234"/>
      <c r="R44" s="234"/>
      <c r="S44" s="234"/>
      <c r="T44" s="234"/>
      <c r="U44" s="236"/>
      <c r="V44" s="236"/>
      <c r="W44" s="57"/>
      <c r="X44" s="57"/>
      <c r="Y44" s="57"/>
      <c r="Z44" s="57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</row>
    <row r="45" spans="1:44" s="1" customFormat="1" ht="51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s="1" customFormat="1" ht="4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s="1" customFormat="1" ht="12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s="1" customFormat="1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s="1" customFormat="1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s="1" customFormat="1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s="1" customFormat="1" ht="12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s="1" customFormat="1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s="1" customFormat="1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s="1" customFormat="1" ht="12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s="1" customFormat="1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s="1" customFormat="1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s="1" customFormat="1" ht="12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s="1" customFormat="1" ht="12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s="1" customFormat="1" ht="12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s="1" customFormat="1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s="1" customFormat="1" ht="12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s="1" customFormat="1" ht="12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s="1" customFormat="1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s="1" customFormat="1" ht="12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s="1" customFormat="1" ht="12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s="1" customFormat="1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s="1" customFormat="1" ht="12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s="1" customFormat="1" ht="12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1" customFormat="1" ht="12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s="1" customFormat="1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s="1" customFormat="1" ht="12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s="1" customFormat="1" ht="12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s="1" customFormat="1" ht="12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s="1" customFormat="1" ht="12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s="1" customFormat="1" ht="12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s="1" customFormat="1" ht="12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s="1" customFormat="1" ht="12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s="1" customFormat="1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s="1" customFormat="1" ht="25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s="1" customFormat="1" ht="1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s="1" customFormat="1" ht="25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s="1" customFormat="1" ht="1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s="1" customFormat="1" ht="25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s="1" customFormat="1" ht="12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s="1" customFormat="1" ht="12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s="1" customFormat="1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s="1" customFormat="1" ht="12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s="1" customFormat="1" ht="12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s="1" customFormat="1" ht="12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s="1" customFormat="1" ht="12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s="1" customFormat="1" ht="12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s="1" customFormat="1" ht="12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s="1" customFormat="1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s="1" customFormat="1" ht="12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s="1" customFormat="1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s="1" customFormat="1" ht="12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s="1" customFormat="1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s="1" customFormat="1" ht="14.2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s="1" customFormat="1" ht="12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s="1" customFormat="1" ht="12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s="1" customFormat="1" ht="12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s="1" customFormat="1" ht="12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s="1" customFormat="1" ht="17.2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s="1" customFormat="1" ht="6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1:44" s="1" customFormat="1" ht="13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s="1" customFormat="1" ht="13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s="1" customFormat="1" ht="13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s="1" customFormat="1" ht="13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s="1" customFormat="1" ht="13.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s="1" customFormat="1" ht="13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s="1" customFormat="1" ht="13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s="1" customFormat="1" ht="12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s="1" customFormat="1" ht="12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s="1" customFormat="1" ht="24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s="1" customFormat="1" ht="24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s="1" customFormat="1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s="1" customFormat="1" ht="20.2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s="1" customFormat="1" ht="12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s="1" customFormat="1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s="1" customFormat="1" ht="17.2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s="1" customFormat="1" ht="12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s="1" customFormat="1" ht="36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s="1" customFormat="1" ht="51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s="1" customFormat="1" ht="4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s="1" customFormat="1" ht="12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s="1" customFormat="1" ht="1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s="1" customFormat="1" ht="12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s="1" customFormat="1" ht="12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ht="12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</row>
    <row r="130" spans="1:44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1:44" ht="12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</row>
    <row r="132" spans="1:44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1:44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1:44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</row>
    <row r="135" spans="1:44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</row>
    <row r="136" spans="1:44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</row>
    <row r="137" spans="1:44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</row>
    <row r="138" spans="1:44" ht="12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1:44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</row>
    <row r="141" spans="1:44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</row>
    <row r="142" spans="1:44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</row>
    <row r="143" spans="1:44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</row>
    <row r="144" spans="1:44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</row>
    <row r="145" spans="1:44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</row>
    <row r="146" spans="1:44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</row>
    <row r="147" spans="1:44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</row>
    <row r="148" spans="1:44" ht="12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</row>
    <row r="149" spans="1:44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</row>
    <row r="150" spans="1:44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</row>
    <row r="151" spans="1:44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</row>
    <row r="152" spans="1:44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</row>
    <row r="153" spans="1:44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</row>
    <row r="154" spans="1:44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</row>
    <row r="155" spans="1:44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</row>
    <row r="156" spans="1:44" ht="12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</row>
    <row r="157" spans="1:44" ht="25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</row>
    <row r="158" spans="1:44" ht="1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</row>
    <row r="159" spans="1:44" ht="25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</row>
    <row r="160" spans="1:44" ht="1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</row>
    <row r="161" spans="1:44" ht="25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</row>
    <row r="162" spans="1:44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</row>
    <row r="163" spans="1:44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</row>
    <row r="164" spans="1:44" ht="12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</row>
    <row r="165" spans="1:44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</row>
    <row r="166" spans="1:44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</row>
    <row r="167" spans="1:44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</row>
    <row r="168" spans="1:44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</row>
    <row r="169" spans="1:44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</row>
    <row r="170" spans="1:44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</row>
    <row r="171" spans="1:44" ht="12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</row>
    <row r="172" spans="1:44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</row>
    <row r="173" spans="1:44" ht="12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</row>
    <row r="174" spans="1:44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</row>
    <row r="175" spans="1:44" ht="12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</row>
    <row r="176" spans="1:44" ht="14.2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</row>
    <row r="177" spans="1:44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</row>
    <row r="178" spans="1:44" ht="12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</row>
    <row r="179" spans="1:44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</row>
    <row r="180" spans="1:44" ht="12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</row>
    <row r="181" spans="1:44" ht="17.2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</row>
    <row r="182" spans="1:44" ht="6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</row>
    <row r="183" spans="1:44" ht="13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</row>
    <row r="184" spans="1:44" ht="13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</row>
    <row r="185" spans="1:44" ht="13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</row>
    <row r="186" spans="1:44" ht="13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</row>
    <row r="187" spans="1:44" ht="13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</row>
    <row r="188" spans="1:44" ht="13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</row>
    <row r="189" spans="1:44" ht="13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</row>
    <row r="190" spans="1:44" ht="12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</row>
    <row r="191" spans="1:44" ht="14.2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</row>
    <row r="192" spans="1:44" ht="14.2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</row>
    <row r="193" spans="1:44" ht="14.2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</row>
    <row r="194" spans="1:44" ht="14.2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</row>
    <row r="195" spans="1:44" ht="14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</row>
    <row r="196" spans="1:44" ht="14.2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</row>
    <row r="197" spans="1:44" ht="14.2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</row>
    <row r="198" spans="1:44" ht="14.2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</row>
    <row r="199" spans="1:44" ht="14.2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</row>
    <row r="200" spans="1:44" ht="14.2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</row>
    <row r="201" spans="1:44" ht="14.2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</row>
    <row r="202" spans="1:44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</row>
    <row r="203" spans="1:44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</row>
    <row r="204" spans="1:44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</row>
    <row r="205" spans="1:44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</row>
    <row r="206" spans="1:44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</row>
    <row r="207" spans="1:44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</row>
    <row r="208" spans="1:44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</row>
    <row r="209" spans="1:44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</row>
    <row r="210" spans="1:44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</row>
    <row r="211" spans="1:44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</row>
    <row r="212" spans="1:44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</row>
    <row r="213" spans="1:44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</row>
    <row r="214" spans="1:44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</row>
    <row r="215" spans="1:44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</row>
    <row r="216" spans="1:44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</row>
    <row r="217" spans="1:44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</row>
    <row r="218" spans="1:44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</row>
    <row r="219" spans="1:44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</row>
    <row r="220" spans="1:44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</row>
    <row r="221" spans="1:44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</row>
    <row r="222" spans="1:44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</row>
    <row r="223" spans="1:44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</row>
    <row r="224" spans="1:44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</row>
    <row r="225" spans="1:44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</row>
    <row r="226" spans="1:44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</row>
    <row r="227" spans="1:44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</row>
    <row r="228" spans="1:44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</row>
    <row r="229" spans="1:44" ht="14.2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</row>
    <row r="230" spans="1:44" ht="14.2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</row>
    <row r="231" spans="1:44" ht="14.2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</row>
    <row r="232" spans="1:44" ht="14.2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</row>
    <row r="233" spans="1:44" ht="14.2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</row>
    <row r="234" spans="1:44" ht="14.2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</row>
    <row r="235" spans="1:44" ht="14.2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</row>
    <row r="236" spans="1:44" ht="14.2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</row>
    <row r="237" spans="1:44" ht="14.2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</row>
    <row r="238" spans="1:44" ht="14.2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</row>
    <row r="239" spans="1:44" ht="14.2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</row>
    <row r="240" spans="1:44" ht="14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</row>
    <row r="241" spans="1:44" ht="14.2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</row>
    <row r="242" spans="1:44" ht="14.2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</row>
    <row r="243" spans="1:44" ht="14.2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</row>
    <row r="244" spans="1:44" ht="14.2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</row>
    <row r="245" spans="1:44" ht="14.2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</row>
    <row r="246" spans="1:44" ht="14.2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</row>
    <row r="247" spans="1:44" ht="14.2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</row>
    <row r="248" spans="1:44" ht="14.2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</row>
    <row r="249" spans="1:44" ht="14.2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</row>
    <row r="250" spans="1:44" ht="14.2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</row>
    <row r="251" spans="1:44" ht="14.2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</row>
    <row r="252" spans="1:44" ht="14.2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</row>
    <row r="253" spans="1:44" ht="14.2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</row>
    <row r="254" spans="1:44" ht="14.2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</row>
    <row r="255" spans="1:44" ht="14.2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</row>
    <row r="256" spans="1:44" ht="14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</row>
    <row r="257" spans="1:44" ht="14.2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</row>
    <row r="258" spans="1:44" ht="14.2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</row>
    <row r="259" spans="1:44" ht="14.2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</row>
    <row r="260" spans="1:44" ht="14.2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</row>
    <row r="261" spans="1:44" ht="14.2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</row>
    <row r="262" spans="1:44" ht="14.2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</row>
    <row r="263" spans="1:44" ht="14.2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</row>
    <row r="264" spans="1:44" ht="14.2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</row>
    <row r="265" spans="1:44" ht="14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</row>
    <row r="266" spans="1:44" ht="14.2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</row>
    <row r="267" spans="1:44" ht="14.2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</row>
    <row r="268" spans="1:44" ht="14.2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</row>
    <row r="269" spans="1:44" ht="14.2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</row>
    <row r="270" spans="1:44" ht="14.2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</row>
    <row r="271" spans="1:44" ht="14.2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</row>
    <row r="272" spans="1:44" ht="14.2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</row>
    <row r="273" spans="1:44" ht="14.2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</row>
    <row r="274" spans="1:44" ht="14.2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</row>
    <row r="275" spans="1:44" ht="14.2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</row>
    <row r="276" spans="1:44" ht="14.2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</row>
    <row r="277" spans="1:44" ht="14.2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</row>
    <row r="278" spans="1:44" ht="14.2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</row>
    <row r="279" spans="1:44" ht="14.2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</row>
    <row r="280" spans="1:44" ht="14.2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</row>
    <row r="281" spans="1:44" ht="14.2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</row>
    <row r="282" spans="1:44" ht="14.2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</row>
    <row r="283" spans="1:44" ht="14.2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</row>
    <row r="284" spans="1:44" ht="14.2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</row>
    <row r="285" spans="1:44" ht="14.2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</row>
    <row r="286" spans="1:44" ht="14.2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</row>
    <row r="287" spans="1:44" ht="14.2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</row>
    <row r="288" spans="1:44" ht="14.2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</row>
    <row r="289" spans="1:44" ht="14.2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</row>
    <row r="290" spans="1:44" ht="14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</row>
    <row r="291" spans="1:44" ht="14.2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</row>
    <row r="292" spans="1:44" ht="14.2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</row>
    <row r="293" spans="1:44" ht="14.2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</row>
    <row r="294" spans="1:44" ht="14.2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</row>
    <row r="295" spans="1:44" ht="14.2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</row>
    <row r="296" spans="1:44" ht="14.2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</row>
    <row r="297" spans="1:44" ht="14.2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</row>
    <row r="298" spans="1:44" ht="14.2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</row>
    <row r="299" spans="1:44" ht="14.2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</row>
    <row r="300" spans="1:44" ht="14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</row>
    <row r="301" spans="1:44" ht="14.2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</row>
    <row r="302" spans="1:44" ht="14.2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</row>
    <row r="303" spans="1:44" ht="14.2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</row>
    <row r="304" spans="1:44" ht="14.2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</row>
    <row r="305" spans="1:44" ht="14.2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</row>
    <row r="306" spans="1:44" ht="14.2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</row>
    <row r="307" spans="1:44" ht="14.2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</row>
    <row r="308" spans="1:44" ht="14.2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</row>
    <row r="309" spans="1:44" ht="14.2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</row>
    <row r="310" spans="1:44" ht="14.2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</row>
    <row r="311" spans="1:44" ht="14.2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</row>
    <row r="312" spans="1:44" ht="14.2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</row>
    <row r="313" spans="1:44" ht="14.2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</row>
    <row r="314" spans="1:44" ht="14.2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</row>
    <row r="315" spans="1:44" ht="14.2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</row>
    <row r="316" spans="1:44" ht="14.2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</row>
    <row r="317" spans="1:44" ht="14.2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</row>
    <row r="318" spans="1:44" ht="14.2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</row>
    <row r="319" spans="1:44" ht="14.2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</row>
    <row r="320" spans="1:44" ht="14.2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</row>
    <row r="321" spans="1:44" ht="14.2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</row>
    <row r="322" spans="1:44" ht="14.2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</row>
    <row r="323" spans="1:44" ht="14.2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</row>
    <row r="324" spans="1:44" ht="14.2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</row>
    <row r="325" spans="1:44" ht="14.2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</row>
    <row r="326" spans="1:44" ht="14.2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</row>
    <row r="327" spans="1:44" ht="14.2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</row>
    <row r="328" spans="1:44" ht="14.2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</row>
    <row r="329" spans="1:44" ht="14.2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</row>
    <row r="330" spans="1:44" ht="14.2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</row>
    <row r="331" spans="1:44" ht="14.2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</row>
    <row r="332" spans="1:44" ht="14.2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</row>
    <row r="333" spans="1:44" ht="14.2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</row>
    <row r="334" spans="1:44" ht="14.2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</row>
    <row r="335" spans="1:44" ht="14.2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</row>
    <row r="336" spans="1:44" ht="14.2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</row>
    <row r="337" spans="1:44" ht="14.2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</row>
    <row r="338" spans="1:44" ht="14.2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</row>
    <row r="339" spans="1:44" ht="14.2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</row>
    <row r="340" spans="1:44" ht="14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</row>
    <row r="341" spans="1:44" ht="14.2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</row>
    <row r="342" spans="1:44" ht="14.2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</row>
    <row r="343" spans="1:44" ht="14.2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</row>
    <row r="344" spans="1:44" ht="14.2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</row>
    <row r="345" spans="1:44" ht="14.2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</row>
    <row r="346" spans="1:44" ht="14.2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</row>
    <row r="347" spans="1:44" ht="14.2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</row>
    <row r="348" spans="1:44" ht="14.2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</row>
    <row r="349" spans="1:44" ht="14.2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</row>
    <row r="350" spans="1:44" ht="14.2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</row>
    <row r="351" spans="1:44" ht="14.2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</row>
    <row r="352" spans="1:44" ht="14.2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</row>
    <row r="353" spans="1:44" ht="14.2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</row>
    <row r="354" spans="1:44" ht="14.2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</row>
    <row r="355" spans="1:44" ht="14.2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</row>
    <row r="356" spans="1:44" ht="14.2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</row>
    <row r="357" spans="1:44" ht="14.2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</row>
    <row r="358" spans="1:44" ht="14.2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</row>
    <row r="359" spans="1:44" ht="14.2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</row>
    <row r="360" spans="1:44" ht="14.2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</row>
    <row r="361" spans="1:44" ht="14.2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</row>
    <row r="362" spans="1:44" ht="14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</row>
    <row r="363" spans="1:44" ht="14.2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</row>
    <row r="364" spans="1:44" ht="14.2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</row>
    <row r="365" spans="1:44" ht="14.2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</row>
    <row r="366" spans="1:44" ht="14.2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</row>
    <row r="367" spans="1:44" ht="14.2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</row>
    <row r="368" spans="1:44" ht="14.2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</row>
    <row r="369" spans="1:44" ht="14.2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</row>
    <row r="370" spans="1:44" ht="14.2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</row>
    <row r="371" spans="1:44" ht="14.2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</row>
    <row r="372" spans="1:44" ht="14.2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</row>
    <row r="373" spans="1:44" ht="14.2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</row>
    <row r="374" spans="1:44" ht="14.2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</row>
    <row r="375" spans="1:44" ht="14.2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</row>
    <row r="376" spans="1:44" ht="14.2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</row>
    <row r="377" spans="1:44" ht="14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</row>
    <row r="378" spans="1:44" ht="14.2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</row>
    <row r="379" spans="1:44" ht="14.2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</row>
    <row r="380" spans="1:44" ht="14.2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</row>
    <row r="381" spans="1:44" ht="14.2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</row>
    <row r="382" spans="1:44" ht="14.2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</row>
    <row r="383" spans="1:44" ht="14.2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</row>
    <row r="384" spans="1:44" ht="14.2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</row>
    <row r="385" spans="1:44" ht="14.2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</row>
    <row r="386" spans="1:44" ht="14.2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</row>
    <row r="387" spans="1:44" ht="14.2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</row>
    <row r="388" spans="1:44" ht="14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</row>
    <row r="389" spans="1:44" ht="14.2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</row>
    <row r="390" spans="1:44" ht="14.2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</row>
    <row r="391" spans="1:44" ht="14.2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</row>
    <row r="392" spans="1:44" ht="14.2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</row>
    <row r="393" spans="1:44" ht="14.2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</row>
    <row r="394" spans="1:44" ht="14.2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</row>
    <row r="395" spans="1:44" ht="14.2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</row>
    <row r="396" spans="1:44" ht="14.2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</row>
    <row r="397" spans="1:44" ht="14.2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</row>
    <row r="398" spans="1:44" ht="14.2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</row>
    <row r="399" spans="1:44" ht="14.2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</row>
    <row r="400" spans="1:44" ht="14.2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</row>
    <row r="401" spans="1:44" ht="14.2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</row>
    <row r="402" spans="1:44" ht="14.2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</row>
    <row r="403" spans="1:44" ht="14.2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</row>
    <row r="404" spans="1:44" ht="14.2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</row>
    <row r="405" spans="1:44" ht="14.2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</row>
    <row r="406" spans="1:44" ht="14.2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</row>
    <row r="407" spans="1:44" ht="14.2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</row>
    <row r="408" spans="1:44" ht="14.2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</row>
    <row r="409" spans="1:44" ht="14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</row>
    <row r="410" spans="1:44" ht="14.2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</row>
    <row r="411" spans="1:44" ht="14.2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</row>
    <row r="412" spans="1:44" ht="14.2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</row>
    <row r="413" spans="1:44" ht="14.2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</row>
    <row r="414" spans="1:44" ht="14.2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</row>
    <row r="415" spans="1:44" ht="14.2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</row>
    <row r="416" spans="1:44" ht="14.2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</row>
    <row r="417" spans="1:44" ht="14.2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</row>
    <row r="418" spans="1:44" ht="14.2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</row>
    <row r="419" spans="1:44" ht="14.2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</row>
    <row r="420" spans="1:44" ht="14.2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</row>
    <row r="421" spans="1:44" ht="14.2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</row>
    <row r="422" spans="1:44" ht="14.2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</row>
    <row r="423" spans="1:44" ht="14.2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</row>
    <row r="424" spans="1:44" ht="14.2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</row>
    <row r="425" spans="1:44" ht="14.2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</row>
    <row r="426" spans="1:44" ht="14.2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</row>
    <row r="427" spans="1:44" ht="14.2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</row>
    <row r="428" spans="1:44" ht="14.2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</row>
    <row r="429" spans="1:44" ht="14.2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</row>
    <row r="430" spans="1:44" ht="14.2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</row>
    <row r="431" spans="1:44" ht="14.2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</row>
    <row r="432" spans="1:44" ht="14.2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</row>
    <row r="433" spans="1:44" ht="14.2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</row>
    <row r="434" spans="1:44" ht="14.2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</row>
    <row r="435" spans="1:44" ht="14.2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</row>
    <row r="436" spans="1:44" ht="14.2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</row>
    <row r="437" spans="1:44" ht="14.2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</row>
    <row r="438" spans="1:44" ht="14.2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</row>
    <row r="439" spans="1:44" ht="14.2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</row>
    <row r="440" spans="1:44" ht="14.2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</row>
    <row r="441" spans="1:44" ht="14.2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</row>
    <row r="442" spans="1:44" ht="14.2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</row>
    <row r="443" spans="1:44" ht="14.2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</row>
    <row r="444" spans="1:44" ht="14.2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</row>
    <row r="445" spans="1:44" ht="14.2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</row>
    <row r="446" spans="1:44" ht="14.2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</row>
    <row r="447" spans="1:44" ht="14.2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</row>
    <row r="448" spans="1:44" ht="14.2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</row>
    <row r="449" spans="1:44" ht="14.2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</row>
    <row r="450" spans="1:44" ht="14.2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</row>
    <row r="451" spans="1:44" ht="14.2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</row>
    <row r="452" spans="1:44" ht="14.2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</row>
    <row r="453" spans="1:44" ht="14.2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</row>
    <row r="454" spans="1:44" ht="14.2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</row>
    <row r="455" spans="1:44" ht="14.2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</row>
    <row r="456" spans="1:44" ht="14.2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</row>
    <row r="457" spans="1:44" ht="14.2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</row>
    <row r="458" spans="1:44" ht="14.2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</row>
    <row r="459" spans="1:44" ht="14.2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</row>
    <row r="460" spans="1:44" ht="14.2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</row>
    <row r="461" spans="1:44" ht="14.2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</row>
    <row r="462" spans="1:44" ht="14.2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</row>
    <row r="463" spans="1:44" ht="14.2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</row>
    <row r="464" spans="1:44" ht="14.2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</row>
    <row r="465" spans="1:44" ht="14.2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</row>
    <row r="466" spans="1:44" ht="14.2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</row>
    <row r="467" spans="1:44" ht="14.2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</row>
    <row r="468" spans="1:44" ht="14.2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</row>
    <row r="469" spans="1:44" ht="14.2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</row>
    <row r="470" spans="1:44" ht="14.2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</row>
    <row r="471" spans="1:44" ht="14.2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</row>
    <row r="472" spans="1:44" ht="14.2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</row>
    <row r="473" spans="1:44" ht="14.2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</row>
    <row r="474" spans="1:44" ht="14.2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</row>
    <row r="475" spans="1:44" ht="14.2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</row>
    <row r="476" spans="1:44" ht="14.2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</row>
    <row r="477" spans="1:44" ht="14.2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</row>
    <row r="478" spans="1:44" ht="14.2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</row>
    <row r="479" spans="1:44" ht="14.2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</row>
    <row r="480" spans="1:44" ht="14.2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</row>
    <row r="481" spans="1:44" ht="14.2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</row>
    <row r="482" spans="1:44" ht="14.2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</row>
    <row r="483" spans="1:44" ht="14.2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</row>
    <row r="484" spans="1:44" ht="14.2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</row>
    <row r="485" spans="1:44" ht="14.2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</row>
    <row r="486" spans="1:44" ht="14.2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</row>
    <row r="487" spans="1:44" ht="14.2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</row>
    <row r="488" spans="1:44" ht="14.2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</row>
    <row r="489" spans="1:44" ht="14.2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</row>
    <row r="490" spans="1:44" ht="14.2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</row>
    <row r="491" spans="1:44" ht="14.2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</row>
    <row r="492" spans="1:44" ht="14.2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</row>
    <row r="493" spans="1:44" ht="14.2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</row>
    <row r="494" spans="1:44" ht="14.2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</row>
    <row r="495" spans="1:44" ht="14.2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</row>
    <row r="496" spans="1:44" ht="14.2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</row>
    <row r="497" spans="1:44" ht="14.2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</row>
    <row r="498" spans="1:44" ht="14.2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</row>
    <row r="499" spans="1:44" ht="14.2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</row>
    <row r="500" spans="1:44" ht="14.2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</row>
    <row r="501" spans="1:44" ht="14.2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</row>
    <row r="502" spans="1:44" ht="14.2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</row>
    <row r="503" spans="1:44" ht="14.2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</row>
    <row r="504" spans="1:44" ht="14.2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</row>
    <row r="505" spans="1:44" ht="14.2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</row>
    <row r="506" spans="1:44" ht="14.2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</row>
    <row r="507" spans="1:44" ht="14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</row>
    <row r="508" spans="1:44" ht="14.2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</row>
    <row r="509" spans="1:44" ht="14.2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</row>
    <row r="510" spans="1:44" ht="14.2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</row>
    <row r="511" spans="1:44" ht="14.2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</row>
    <row r="512" spans="1:44" ht="14.2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</row>
    <row r="513" spans="1:44" ht="14.2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</row>
    <row r="514" spans="1:44" ht="14.2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</row>
    <row r="515" spans="1:44" ht="14.2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</row>
    <row r="516" spans="1:44" ht="14.2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</row>
    <row r="517" spans="1:44" ht="14.2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</row>
    <row r="518" spans="1:44" ht="14.2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</row>
    <row r="519" spans="1:44" ht="14.2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</row>
    <row r="520" spans="1:44" ht="14.2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</row>
    <row r="521" spans="1:44" ht="14.2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</row>
    <row r="522" spans="1:44" ht="14.2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</row>
    <row r="523" spans="1:44" ht="14.2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</row>
    <row r="524" spans="1:44" ht="14.2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</row>
    <row r="525" spans="1:44" ht="14.2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</row>
    <row r="526" spans="1:44" ht="14.2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</row>
    <row r="527" spans="1:44" ht="14.2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</row>
    <row r="528" spans="1:44" ht="14.2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</row>
    <row r="529" spans="1:44" ht="14.2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</row>
    <row r="530" spans="1:44" ht="14.2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</row>
    <row r="531" spans="1:44" ht="14.2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</row>
    <row r="532" spans="1:44" ht="14.2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</row>
    <row r="533" spans="1:44" ht="14.2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</row>
    <row r="534" spans="1:44" ht="14.2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</row>
    <row r="535" spans="1:44" ht="14.2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</row>
    <row r="536" spans="1:44" ht="14.2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</row>
    <row r="537" spans="1:44" ht="14.2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</row>
    <row r="538" spans="1:44" ht="14.2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</row>
    <row r="539" spans="1:44" ht="14.2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</row>
    <row r="540" spans="1:44" ht="14.2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</row>
    <row r="541" spans="1:44" ht="14.2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</row>
    <row r="542" spans="1:44" ht="14.2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</row>
    <row r="543" spans="1:44" ht="14.2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</row>
    <row r="544" spans="1:44" ht="14.2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</row>
    <row r="545" spans="1:44" ht="14.2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</row>
    <row r="546" spans="1:44" ht="14.2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</row>
    <row r="547" spans="1:44" ht="14.2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</row>
    <row r="548" spans="1:44" ht="14.2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</row>
    <row r="549" spans="1:44" ht="14.2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</row>
    <row r="550" spans="1:44" ht="14.2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</row>
    <row r="551" spans="1:44" ht="14.2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</row>
    <row r="552" spans="1:44" ht="14.2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</row>
    <row r="553" spans="1:44" ht="14.2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</row>
    <row r="554" spans="1:44" ht="14.2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</row>
    <row r="555" spans="1:44" ht="14.2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</row>
    <row r="556" spans="1:44" ht="14.2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</row>
    <row r="557" spans="1:44" ht="14.2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</row>
    <row r="558" spans="1:44" ht="14.2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</row>
    <row r="559" spans="1:44" ht="14.2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</row>
    <row r="560" spans="1:44" ht="14.2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</row>
    <row r="561" spans="1:44" ht="14.2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</row>
    <row r="562" spans="1:44" ht="14.2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</row>
    <row r="563" spans="1:44" ht="14.2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</row>
    <row r="564" spans="1:44" ht="14.2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</row>
    <row r="565" spans="1:44" ht="14.2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</row>
    <row r="566" spans="1:44" ht="14.2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</row>
    <row r="567" spans="1:44" ht="14.2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</row>
    <row r="568" spans="1:44" ht="14.2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</row>
    <row r="569" spans="1:44" ht="14.2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</row>
    <row r="570" spans="1:44" ht="14.2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</row>
    <row r="571" spans="1:44" ht="14.2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</row>
    <row r="572" spans="1:44" ht="14.2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</row>
    <row r="573" spans="1:44" ht="14.2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</row>
    <row r="574" spans="1:44" ht="14.2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</row>
    <row r="575" spans="1:44" ht="14.2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</row>
    <row r="576" spans="1:44" ht="14.2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</row>
    <row r="577" spans="1:44" ht="14.2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</row>
    <row r="578" spans="1:44" ht="14.2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</row>
    <row r="579" spans="1:44" ht="14.2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</row>
    <row r="580" spans="1:44" ht="14.2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</row>
    <row r="581" spans="1:44" ht="14.2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</row>
    <row r="582" spans="1:44" ht="14.2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</row>
    <row r="583" spans="1:44" ht="14.2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</row>
    <row r="584" spans="1:44" ht="14.2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</row>
    <row r="585" spans="1:44" ht="14.2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</row>
    <row r="586" spans="1:44" ht="14.2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</row>
    <row r="587" spans="1:44" ht="14.2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</row>
    <row r="588" spans="1:44" ht="14.2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</row>
    <row r="589" spans="1:44" ht="14.2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</row>
    <row r="590" spans="1:44" ht="14.2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</row>
    <row r="591" spans="1:44" ht="14.2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</row>
    <row r="592" spans="1:44" ht="14.2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</row>
    <row r="593" spans="1:44" ht="14.2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</row>
    <row r="594" spans="1:44" ht="14.2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</row>
    <row r="595" spans="1:44" ht="14.2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</row>
    <row r="596" spans="1:44" ht="14.2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</row>
    <row r="597" spans="1:44" ht="14.2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</row>
    <row r="598" spans="1:44" ht="14.2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</row>
    <row r="599" spans="1:44" ht="14.2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</row>
    <row r="600" spans="1:44" ht="14.2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</row>
    <row r="601" spans="1:44" ht="14.2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</row>
    <row r="602" spans="1:44" ht="14.2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</row>
    <row r="603" spans="1:44" ht="14.2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</row>
    <row r="604" spans="1:44" ht="14.2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</row>
    <row r="605" spans="1:44" ht="14.2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</row>
    <row r="606" spans="1:44" ht="14.2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</row>
    <row r="607" spans="1:44" ht="14.2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</row>
    <row r="608" spans="1:44" ht="14.2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</row>
    <row r="609" spans="1:44" ht="14.2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</row>
    <row r="610" spans="1:44" ht="14.2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</row>
    <row r="611" spans="1:44" ht="14.2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</row>
    <row r="612" spans="1:44" ht="14.2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</row>
    <row r="613" spans="1:44" ht="14.2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</row>
    <row r="614" spans="1:44" ht="14.2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</row>
    <row r="615" spans="1:44" ht="14.2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</row>
    <row r="616" spans="1:44" ht="14.2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</row>
    <row r="617" spans="1:44" ht="14.2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</row>
    <row r="618" spans="1:44" ht="14.2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</row>
    <row r="619" spans="1:44" ht="14.2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</row>
    <row r="620" spans="1:44" ht="14.2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</row>
    <row r="621" spans="1:44" ht="14.2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</row>
    <row r="622" spans="1:44" ht="14.2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</row>
    <row r="623" spans="1:44" ht="14.2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</row>
    <row r="624" spans="1:44" ht="14.2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</row>
    <row r="625" spans="1:44" ht="14.2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</row>
    <row r="626" spans="1:44" ht="14.2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</row>
    <row r="627" spans="1:44" ht="14.2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</row>
    <row r="628" spans="1:44" ht="14.2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</row>
    <row r="629" spans="1:44" ht="14.2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</row>
    <row r="630" spans="1:44" ht="14.2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</row>
    <row r="631" spans="1:44" ht="14.2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</row>
    <row r="632" spans="1:44" ht="14.2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</row>
    <row r="633" spans="1:44" ht="14.2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</row>
    <row r="634" spans="1:44" ht="14.2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</row>
    <row r="635" spans="1:44" ht="14.2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</row>
    <row r="636" spans="1:44" ht="14.2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</row>
    <row r="637" spans="1:44" ht="14.2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</row>
    <row r="638" spans="1:44" ht="14.2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</row>
    <row r="639" spans="1:44" ht="14.2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</row>
    <row r="640" spans="1:44" ht="14.2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</row>
    <row r="641" spans="1:44" ht="14.2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</row>
    <row r="642" spans="1:44" ht="14.2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</row>
    <row r="643" spans="1:44" ht="14.2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</row>
    <row r="644" spans="1:44" ht="14.2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</row>
    <row r="645" spans="1:44" ht="14.2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</row>
    <row r="646" spans="1:44" ht="14.2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</row>
    <row r="647" spans="1:44" ht="14.2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</row>
    <row r="648" spans="1:44" ht="14.2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</row>
    <row r="649" spans="1:44" ht="14.2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</row>
    <row r="650" spans="1:44" ht="14.2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</row>
    <row r="651" spans="1:44" ht="14.2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</row>
    <row r="652" spans="1:44" ht="14.2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</row>
    <row r="653" spans="1:44" ht="14.2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</row>
    <row r="654" spans="1:44" ht="14.2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</row>
    <row r="655" spans="1:44" ht="14.2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</row>
    <row r="656" spans="1:44" ht="14.2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</row>
    <row r="657" spans="1:44" ht="14.2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</row>
    <row r="658" spans="1:44" ht="14.2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</row>
    <row r="659" spans="1:44" ht="14.2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</row>
    <row r="660" spans="1:44" ht="14.2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</row>
    <row r="661" spans="1:44" ht="14.2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</row>
    <row r="662" spans="1:44" ht="14.2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</row>
    <row r="663" spans="1:44" ht="14.2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</row>
    <row r="664" spans="1:44" ht="14.2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</row>
    <row r="665" spans="1:44" ht="14.2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</row>
    <row r="666" spans="1:44" ht="14.2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</row>
    <row r="667" spans="1:44" ht="14.2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</row>
    <row r="668" spans="1:44" ht="14.2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</row>
    <row r="669" spans="1:44" ht="14.2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</row>
    <row r="670" spans="1:44" ht="14.2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</row>
    <row r="671" spans="1:44" ht="14.2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</row>
    <row r="672" spans="1:44" ht="14.2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</row>
    <row r="673" spans="1:44" ht="14.2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</row>
    <row r="674" spans="1:44" ht="14.2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</row>
    <row r="675" spans="1:44" ht="14.2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</row>
    <row r="676" spans="1:44" ht="14.2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</row>
    <row r="677" spans="1:44" ht="14.2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</row>
    <row r="678" spans="1:44" ht="14.2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</row>
    <row r="679" spans="1:44" ht="14.2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</row>
    <row r="680" spans="1:44" ht="14.2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</row>
    <row r="681" spans="1:44" ht="14.2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</row>
    <row r="682" spans="1:44" ht="14.2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</row>
    <row r="683" spans="1:44" ht="14.2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</row>
    <row r="684" spans="1:44" ht="14.2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</row>
    <row r="685" spans="1:44" ht="14.2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</row>
    <row r="686" spans="1:44" ht="14.2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</row>
    <row r="687" spans="1:44" ht="14.2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</row>
    <row r="688" spans="1:44" ht="14.2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</row>
    <row r="689" spans="1:44" ht="14.2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</row>
    <row r="690" spans="1:44" ht="14.2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</row>
    <row r="691" spans="1:44" ht="14.2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</row>
    <row r="692" spans="1:44" ht="14.2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</row>
    <row r="693" spans="1:44" ht="14.2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</row>
    <row r="694" spans="1:44" ht="14.2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</row>
    <row r="695" spans="1:44" ht="14.2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</row>
    <row r="696" spans="1:44" ht="14.2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</row>
    <row r="697" spans="1:44" ht="14.2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</row>
    <row r="698" spans="1:44" ht="14.2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</row>
    <row r="699" spans="1:44" ht="14.2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</row>
    <row r="700" spans="1:44" ht="14.2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</row>
    <row r="701" spans="1:44" ht="14.2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</row>
    <row r="702" spans="1:44" ht="14.2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</row>
    <row r="703" spans="1:44" ht="14.2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</row>
    <row r="704" spans="1:44" ht="14.2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</row>
    <row r="705" spans="1:44" ht="14.2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</row>
    <row r="706" spans="1:44" ht="14.2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</row>
    <row r="707" spans="1:44" ht="14.2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</row>
    <row r="708" spans="1:44" ht="14.2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</row>
    <row r="709" spans="1:44" ht="14.2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</row>
    <row r="710" spans="1:44" ht="14.2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</row>
    <row r="711" spans="1:44" ht="14.2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</row>
    <row r="712" spans="1:44" ht="14.2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</row>
    <row r="713" spans="1:44" ht="14.2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</row>
    <row r="714" spans="1:44" ht="14.2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</row>
    <row r="715" spans="1:44" ht="14.2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</row>
    <row r="716" spans="1:44" ht="14.2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</row>
    <row r="717" spans="1:44" ht="14.2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</row>
    <row r="718" spans="1:44" ht="14.2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</row>
    <row r="719" spans="1:44" ht="14.2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</row>
    <row r="720" spans="1:44" ht="14.2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</row>
    <row r="721" spans="1:44" ht="14.2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</row>
    <row r="722" spans="1:44" ht="14.2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</row>
    <row r="723" spans="1:44" ht="14.2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</row>
    <row r="724" spans="1:44" ht="14.2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</row>
    <row r="725" spans="1:44" ht="14.2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</row>
    <row r="726" spans="1:44" ht="14.2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</row>
    <row r="727" spans="1:44" ht="14.2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</row>
    <row r="728" spans="1:44" ht="14.2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</row>
    <row r="729" spans="1:44" ht="14.2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</row>
    <row r="730" spans="1:44" ht="14.2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</row>
    <row r="731" spans="1:44" ht="14.2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</row>
    <row r="732" spans="1:44" ht="14.2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</row>
    <row r="733" spans="1:44" ht="14.2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</row>
    <row r="734" spans="1:44" ht="14.2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</row>
    <row r="735" spans="1:44" ht="14.2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</row>
    <row r="736" spans="1:44" ht="14.2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</row>
    <row r="737" spans="1:44" ht="14.2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</row>
    <row r="738" spans="1:44" ht="14.2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</row>
    <row r="739" spans="1:44" ht="14.2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</row>
    <row r="740" spans="1:44" ht="14.2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</row>
    <row r="741" spans="1:44" ht="14.2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</row>
    <row r="742" spans="1:44" ht="14.2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</row>
    <row r="743" spans="1:44" ht="14.2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</row>
    <row r="744" spans="1:44" ht="14.2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</row>
    <row r="745" spans="1:44" ht="14.2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</row>
    <row r="746" spans="1:44" ht="14.2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</row>
    <row r="747" spans="1:44" ht="14.2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</row>
    <row r="748" spans="1:44" ht="14.2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</row>
    <row r="749" spans="1:44" ht="14.2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</row>
    <row r="750" spans="1:44" ht="14.2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</row>
    <row r="751" spans="1:44" ht="14.2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</row>
    <row r="752" spans="1:44" ht="14.2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</row>
    <row r="753" spans="1:44" ht="14.2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</row>
    <row r="754" spans="1:44" ht="14.2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</row>
    <row r="755" spans="1:44" ht="14.2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</row>
    <row r="756" spans="1:44" ht="14.2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</row>
    <row r="757" spans="1:44" ht="14.2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</row>
    <row r="758" spans="1:44" ht="14.2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</row>
    <row r="759" spans="1:44" ht="14.2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</row>
    <row r="760" spans="1:44" ht="14.2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</row>
    <row r="761" spans="1:44" ht="14.2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</row>
    <row r="762" spans="1:44" ht="14.2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</row>
    <row r="763" spans="1:44" ht="14.2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</row>
    <row r="764" spans="1:44" ht="14.2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</row>
    <row r="765" spans="1:44" ht="14.2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</row>
    <row r="766" spans="1:44" ht="14.2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</row>
    <row r="767" spans="1:44" ht="14.2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</row>
    <row r="768" spans="1:44" ht="14.2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</row>
    <row r="769" spans="1:44" ht="14.2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</row>
    <row r="770" spans="1:44" ht="14.2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</row>
    <row r="771" spans="1:44" ht="14.2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</row>
    <row r="772" spans="1:44" ht="14.2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</row>
    <row r="773" spans="1:44" ht="14.2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</row>
    <row r="774" spans="1:44" ht="14.2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</row>
    <row r="775" spans="1:44" ht="14.2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</row>
    <row r="776" spans="1:44" ht="14.2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</row>
    <row r="777" spans="1:44" ht="14.2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</row>
    <row r="778" spans="1:44" ht="14.2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</row>
    <row r="779" spans="1:44" ht="14.2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</row>
    <row r="780" spans="1:44" ht="14.2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</row>
    <row r="781" spans="1:44" ht="14.2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</row>
    <row r="782" spans="1:44" ht="14.2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</row>
    <row r="783" spans="1:44" ht="14.2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</row>
    <row r="784" spans="1:44" ht="14.2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</row>
    <row r="785" spans="1:44" ht="14.2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</row>
    <row r="786" spans="1:44" ht="14.2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</row>
    <row r="787" spans="1:44" ht="14.2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</row>
    <row r="788" spans="1:44" ht="14.2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</row>
    <row r="789" spans="1:44" ht="14.2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</row>
    <row r="790" spans="1:44" ht="14.2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</row>
    <row r="791" spans="1:44" ht="14.2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</row>
    <row r="792" spans="1:44" ht="14.2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</row>
    <row r="793" spans="1:44" ht="14.2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</row>
    <row r="794" spans="1:44" ht="14.2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</row>
    <row r="795" spans="1:44" ht="14.2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</row>
    <row r="796" spans="1:44" ht="14.2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</row>
    <row r="797" spans="1:44" ht="14.2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</row>
    <row r="798" spans="1:44" ht="14.2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</row>
    <row r="799" spans="1:44" ht="14.2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</row>
    <row r="800" spans="1:44" ht="14.2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</row>
    <row r="801" spans="1:44" ht="14.2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</row>
    <row r="802" spans="1:44" ht="14.2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</row>
    <row r="803" spans="1:44" ht="14.2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</row>
    <row r="804" spans="1:44" ht="14.2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</row>
    <row r="805" spans="1:44" ht="14.2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</row>
    <row r="806" spans="1:44" ht="14.2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</row>
    <row r="807" spans="1:44" ht="14.2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</row>
    <row r="808" spans="1:44" ht="14.2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</row>
    <row r="809" spans="1:44" ht="14.2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</row>
    <row r="810" spans="1:44" ht="14.2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</row>
    <row r="811" spans="1:44" ht="14.2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</row>
    <row r="812" spans="1:44" ht="14.2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</row>
    <row r="813" spans="1:44" ht="14.2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</row>
    <row r="814" spans="1:44" ht="14.2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</row>
    <row r="815" spans="1:44" ht="14.2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</row>
    <row r="816" spans="1:44" ht="14.2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</row>
    <row r="817" spans="1:44" ht="14.2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</row>
    <row r="818" spans="1:44" ht="14.2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</row>
    <row r="819" spans="1:44" ht="14.2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</row>
    <row r="820" spans="1:44" ht="14.2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</row>
    <row r="821" spans="1:44" ht="14.2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</row>
    <row r="822" spans="1:44" ht="14.2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</row>
    <row r="823" spans="1:44" ht="14.2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</row>
    <row r="824" spans="1:44" ht="14.2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</row>
    <row r="825" spans="1:44" ht="14.2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</row>
    <row r="826" spans="1:44" ht="14.2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</row>
    <row r="827" spans="1:44" ht="14.2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</row>
    <row r="828" spans="1:44" ht="14.2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</row>
    <row r="829" spans="1:44" ht="14.2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</row>
    <row r="830" spans="1:44" ht="14.2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</row>
    <row r="831" spans="1:44" ht="14.2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</row>
    <row r="832" spans="1:44" ht="14.2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</row>
    <row r="833" spans="1:44" ht="14.2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</row>
    <row r="834" spans="1:44" ht="14.2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</row>
    <row r="835" spans="1:44" ht="14.2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</row>
    <row r="836" spans="1:44" ht="14.2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</row>
    <row r="837" spans="1:44" ht="14.2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</row>
    <row r="838" spans="1:44" ht="14.2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</row>
    <row r="839" spans="1:44" ht="14.2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</row>
    <row r="840" spans="1:44" ht="14.2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</row>
    <row r="841" spans="1:44" ht="14.2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</row>
    <row r="842" spans="1:44" ht="14.2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</row>
    <row r="843" spans="1:44" ht="14.2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</row>
    <row r="844" spans="1:44" ht="14.2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</row>
    <row r="845" spans="1:44" ht="14.2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</row>
    <row r="846" spans="1:44" ht="14.2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</row>
    <row r="847" spans="1:44" ht="14.2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</row>
    <row r="848" spans="1:44" ht="14.2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</row>
    <row r="849" spans="1:44" ht="14.2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</row>
    <row r="850" spans="1:44" ht="14.2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</row>
    <row r="851" spans="1:44" ht="14.2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</row>
    <row r="852" spans="1:44" ht="14.2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</row>
    <row r="853" spans="1:44" ht="14.2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</row>
    <row r="854" spans="1:44" ht="14.2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</row>
    <row r="855" spans="1:44" ht="14.2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</row>
    <row r="856" spans="1:44" ht="14.2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</row>
    <row r="857" spans="1:44" ht="14.2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</row>
    <row r="858" spans="1:44" ht="14.2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</row>
    <row r="859" spans="1:44" ht="14.2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</row>
    <row r="860" spans="1:44" ht="14.2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</row>
    <row r="861" spans="1:44" ht="14.2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</row>
    <row r="862" spans="1:44" ht="14.2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</row>
    <row r="863" spans="1:44" ht="14.2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</row>
    <row r="864" spans="1:44" ht="14.2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</row>
    <row r="865" spans="1:44" ht="14.2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</row>
    <row r="866" spans="1:44" ht="14.2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</row>
    <row r="867" spans="1:44" ht="14.2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</row>
    <row r="868" spans="1:44" ht="14.2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</row>
    <row r="869" spans="1:44" ht="14.2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</row>
    <row r="870" spans="1:44" ht="14.2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</row>
    <row r="871" spans="1:44" ht="14.2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</row>
    <row r="872" spans="1:44" ht="14.2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</row>
    <row r="873" spans="1:44" ht="14.2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</row>
    <row r="874" spans="1:44" ht="14.2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</row>
    <row r="875" spans="1:44" ht="14.2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</row>
    <row r="876" spans="1:44" ht="14.2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</row>
    <row r="877" spans="1:44" ht="14.2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</row>
    <row r="878" spans="1:44" ht="14.2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</row>
    <row r="879" spans="1:44" ht="14.2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</row>
    <row r="880" spans="1:44" ht="14.2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</row>
    <row r="881" spans="1:44" ht="14.2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</row>
    <row r="882" spans="1:44" ht="14.2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</row>
    <row r="883" spans="1:44" ht="14.2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</row>
    <row r="884" spans="1:44" ht="14.2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</row>
    <row r="885" spans="1:44" ht="14.2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</row>
    <row r="886" spans="1:44" ht="14.2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</row>
    <row r="887" spans="1:44" ht="14.2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</row>
    <row r="888" spans="1:44" ht="14.2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</row>
    <row r="889" spans="1:44" ht="14.2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</row>
    <row r="890" spans="1:44" ht="14.2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</row>
    <row r="891" spans="1:44" ht="14.2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</row>
    <row r="892" spans="1:44" ht="14.2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</row>
    <row r="893" spans="1:44" ht="14.2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</row>
    <row r="894" spans="1:44" ht="14.2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</row>
    <row r="895" spans="1:44" ht="14.2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</row>
    <row r="896" spans="1:44" ht="14.2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</row>
    <row r="897" spans="1:44" ht="14.2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</row>
    <row r="898" spans="1:44" ht="14.2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</row>
    <row r="899" spans="1:44" ht="14.2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</row>
    <row r="900" spans="1:44" ht="14.2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</row>
    <row r="901" spans="1:44" ht="14.2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</row>
    <row r="902" spans="1:44" ht="14.2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</row>
    <row r="903" spans="1:44" ht="14.2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</row>
    <row r="904" spans="1:44" ht="14.2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</row>
    <row r="905" spans="1:44" ht="14.2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</row>
    <row r="906" spans="1:44" ht="14.2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</row>
    <row r="907" spans="1:44" ht="14.2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</row>
    <row r="908" spans="1:44" ht="14.2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</row>
    <row r="909" spans="1:44" ht="14.2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</row>
    <row r="910" spans="1:44" ht="14.2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</row>
    <row r="911" spans="1:44" ht="14.2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</row>
    <row r="912" spans="1:44" ht="14.2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</row>
    <row r="913" spans="1:44" ht="14.2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</row>
    <row r="914" spans="1:44" ht="14.2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</row>
    <row r="915" spans="1:44" ht="14.2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</row>
    <row r="916" spans="1:44" ht="14.2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</row>
    <row r="917" spans="1:44" ht="14.2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</row>
    <row r="918" spans="1:44" ht="14.2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</row>
    <row r="919" spans="1:44" ht="14.2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</row>
    <row r="920" spans="1:44" ht="14.2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</row>
    <row r="921" spans="1:44" ht="14.2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</row>
    <row r="922" spans="1:44" ht="14.2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</row>
    <row r="923" spans="1:44" ht="14.2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</row>
    <row r="924" spans="1:44" ht="14.2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</row>
    <row r="925" spans="1:44" ht="14.2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</row>
    <row r="926" spans="1:44" ht="14.2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</row>
    <row r="927" spans="1:44" ht="14.2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</row>
    <row r="928" spans="1:44" ht="14.2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</row>
    <row r="929" spans="1:44" ht="14.2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</row>
    <row r="930" spans="1:44" ht="14.2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</row>
    <row r="931" spans="1:44" ht="14.2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</row>
    <row r="932" spans="1:44" ht="14.2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</row>
    <row r="933" spans="1:44" ht="14.2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</row>
    <row r="934" spans="1:44" ht="14.2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</row>
    <row r="935" spans="1:44" ht="14.2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</row>
    <row r="936" spans="1:44" ht="14.2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</row>
    <row r="937" spans="1:44" ht="14.2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</row>
    <row r="938" spans="1:44" ht="14.2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</row>
    <row r="939" spans="1:44" ht="14.2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</row>
    <row r="940" spans="1:44" ht="14.2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</row>
    <row r="941" spans="1:44" ht="14.2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</row>
    <row r="942" spans="1:44" ht="14.2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</row>
    <row r="943" spans="1:44" ht="14.2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</row>
    <row r="944" spans="1:44" ht="14.2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</row>
    <row r="945" spans="1:44" ht="14.2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</row>
    <row r="946" spans="1:44" ht="14.2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</row>
    <row r="947" spans="1:44" ht="14.2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</row>
    <row r="948" spans="1:44" ht="14.2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</row>
    <row r="949" spans="1:44" ht="14.2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</row>
    <row r="950" spans="1:44" ht="14.2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</row>
    <row r="951" spans="1:44" ht="14.2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</row>
    <row r="952" spans="1:44" ht="14.2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</row>
    <row r="953" spans="1:44" ht="14.2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</row>
    <row r="954" spans="1:44" ht="14.2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</row>
    <row r="955" spans="1:44" ht="14.2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</row>
    <row r="956" spans="1:44" ht="14.2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</row>
    <row r="957" spans="1:44" ht="14.2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</row>
    <row r="958" spans="1:44" ht="14.2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</row>
    <row r="959" spans="1:44" ht="14.2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</row>
    <row r="960" spans="1:44" ht="14.2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</row>
    <row r="961" spans="1:44" ht="14.2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</row>
    <row r="962" spans="1:44" ht="14.2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</row>
    <row r="963" spans="1:44" ht="14.2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</row>
    <row r="964" spans="1:44" ht="14.2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</row>
    <row r="965" spans="1:44" ht="14.2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</row>
    <row r="966" spans="1:44" ht="14.2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</row>
    <row r="967" spans="1:44" ht="14.2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</row>
    <row r="968" spans="1:44" ht="14.2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</row>
    <row r="969" spans="1:44" ht="14.2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</row>
    <row r="970" spans="1:44" ht="14.2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</row>
    <row r="971" spans="1:44" ht="14.2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</row>
    <row r="972" spans="1:44" ht="14.2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</row>
    <row r="973" spans="1:44" ht="14.2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</row>
    <row r="974" spans="1:44" ht="14.2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</row>
    <row r="975" spans="1:44" ht="14.2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</row>
    <row r="976" spans="1:44" ht="14.2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</row>
    <row r="977" spans="1:44" ht="14.2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</row>
    <row r="978" spans="1:44" ht="14.2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</row>
    <row r="979" spans="1:44" ht="14.2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</row>
    <row r="980" spans="1:44" ht="14.2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</row>
    <row r="981" spans="1:44" ht="14.2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</row>
    <row r="982" spans="1:44" ht="14.2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</row>
    <row r="983" spans="1:44" ht="14.2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</row>
    <row r="984" spans="1:44" ht="14.2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</row>
    <row r="985" spans="1:44" ht="14.2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</row>
    <row r="986" spans="1:44" ht="14.2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</row>
    <row r="987" spans="1:44" ht="14.2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</row>
    <row r="988" spans="1:44" ht="14.2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</row>
    <row r="989" spans="1:44" ht="14.2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</row>
    <row r="990" spans="1:44" ht="14.2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</row>
    <row r="991" spans="1:44" ht="14.2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</row>
    <row r="992" spans="1:44" ht="14.2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</row>
    <row r="993" spans="1:44" ht="14.2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</row>
    <row r="994" spans="1:44" ht="14.2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</row>
    <row r="995" spans="1:44" ht="14.2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</row>
    <row r="996" spans="1:44" ht="14.2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</row>
    <row r="997" spans="1:44" ht="14.2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</row>
    <row r="998" spans="1:44" ht="14.2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</row>
    <row r="999" spans="1:44" ht="14.2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</row>
    <row r="1000" spans="1:44" ht="14.2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</row>
    <row r="1001" spans="1:44" ht="14.2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</row>
    <row r="1002" spans="1:44" ht="14.25" customHeight="1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</row>
    <row r="1003" spans="1:44" ht="14.25" customHeight="1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</row>
    <row r="1004" spans="1:44" ht="14.25" customHeight="1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</row>
    <row r="1005" spans="1:44" ht="14.25" customHeight="1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</row>
    <row r="1006" spans="1:44" ht="14.25" customHeight="1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</row>
    <row r="1007" spans="1:44" ht="14.25" customHeight="1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</row>
    <row r="1008" spans="1:44" ht="14.25" customHeight="1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</row>
    <row r="1009" spans="1:44" ht="14.25" customHeight="1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</row>
    <row r="1010" spans="1:44" ht="14.25" customHeight="1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</row>
    <row r="1011" spans="1:44" ht="14.25" customHeight="1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</row>
    <row r="1012" spans="1:44" ht="14.25" customHeight="1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</row>
    <row r="1013" spans="1:44" ht="14.25" customHeight="1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</row>
    <row r="1014" spans="1:44" ht="14.25" customHeight="1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</row>
    <row r="1015" spans="1:44" ht="14.25" customHeight="1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</row>
    <row r="1016" spans="1:44" ht="14.25" customHeight="1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</row>
    <row r="1017" spans="1:44" ht="14.25" customHeight="1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</row>
  </sheetData>
  <mergeCells count="42">
    <mergeCell ref="N7:N8"/>
    <mergeCell ref="P7:P8"/>
    <mergeCell ref="Q7:Q8"/>
    <mergeCell ref="O1:W1"/>
    <mergeCell ref="S7:S8"/>
    <mergeCell ref="T7:T8"/>
    <mergeCell ref="U7:U8"/>
    <mergeCell ref="V7:V8"/>
    <mergeCell ref="E1:N1"/>
    <mergeCell ref="X8:AE8"/>
    <mergeCell ref="A6:G6"/>
    <mergeCell ref="S6:T6"/>
    <mergeCell ref="U6:V6"/>
    <mergeCell ref="O7:O8"/>
    <mergeCell ref="R7:R8"/>
    <mergeCell ref="M6:O6"/>
    <mergeCell ref="P6:R6"/>
    <mergeCell ref="L5:L8"/>
    <mergeCell ref="M7:M8"/>
    <mergeCell ref="A9:G9"/>
    <mergeCell ref="D10:G10"/>
    <mergeCell ref="E11:G11"/>
    <mergeCell ref="F12:G12"/>
    <mergeCell ref="F13:G13"/>
    <mergeCell ref="F14:G14"/>
    <mergeCell ref="F15:G15"/>
    <mergeCell ref="E16:G16"/>
    <mergeCell ref="F31:G31"/>
    <mergeCell ref="F34:G34"/>
    <mergeCell ref="F17:G17"/>
    <mergeCell ref="F20:G20"/>
    <mergeCell ref="F23:G23"/>
    <mergeCell ref="F26:G26"/>
    <mergeCell ref="F29:G29"/>
    <mergeCell ref="F30:G30"/>
    <mergeCell ref="A44:K44"/>
    <mergeCell ref="B42:G42"/>
    <mergeCell ref="B43:G43"/>
    <mergeCell ref="F37:G37"/>
    <mergeCell ref="F38:G38"/>
    <mergeCell ref="D39:G39"/>
    <mergeCell ref="D40:G4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geOrder="overThenDown" paperSize="9" scale="83" r:id="rId1"/>
  <colBreaks count="1" manualBreakCount="1">
    <brk id="14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W77"/>
  <sheetViews>
    <sheetView workbookViewId="0" topLeftCell="A1">
      <selection activeCell="A1" sqref="A1"/>
    </sheetView>
  </sheetViews>
  <sheetFormatPr defaultColWidth="9.875" defaultRowHeight="14.25" customHeight="1"/>
  <cols>
    <col min="1" max="1" width="1.00390625" style="2" customWidth="1"/>
    <col min="2" max="7" width="2.125" style="2" customWidth="1"/>
    <col min="8" max="8" width="20.125" style="2" customWidth="1"/>
    <col min="9" max="11" width="8.625" style="2" customWidth="1"/>
    <col min="12" max="12" width="8.625" style="189" customWidth="1"/>
    <col min="13" max="16" width="9.125" style="2" customWidth="1"/>
    <col min="17" max="19" width="10.75390625" style="2" customWidth="1"/>
    <col min="20" max="29" width="9.375" style="2" customWidth="1"/>
    <col min="30" max="16384" width="9.875" style="2" customWidth="1"/>
  </cols>
  <sheetData>
    <row r="1" ht="9" customHeight="1"/>
    <row r="2" spans="1:49" s="422" customFormat="1" ht="17.25" customHeight="1">
      <c r="A2" s="526" t="s">
        <v>250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419"/>
      <c r="R2" s="419"/>
      <c r="S2" s="419"/>
      <c r="T2" s="423"/>
      <c r="U2" s="423"/>
      <c r="V2" s="423"/>
      <c r="W2" s="423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</row>
    <row r="3" spans="1:47" s="422" customFormat="1" ht="17.25" customHeight="1">
      <c r="A3" s="572" t="s">
        <v>349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419"/>
      <c r="R3" s="423"/>
      <c r="S3" s="423"/>
      <c r="T3" s="423"/>
      <c r="U3" s="423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</row>
    <row r="4" spans="1:49" s="151" customFormat="1" ht="12" customHeight="1">
      <c r="A4" s="57"/>
      <c r="B4" s="57"/>
      <c r="C4" s="57"/>
      <c r="D4" s="57"/>
      <c r="E4" s="57"/>
      <c r="F4" s="57"/>
      <c r="G4" s="57"/>
      <c r="H4" s="420"/>
      <c r="I4" s="420"/>
      <c r="J4" s="420"/>
      <c r="K4" s="420"/>
      <c r="L4" s="421"/>
      <c r="M4" s="420"/>
      <c r="N4" s="420"/>
      <c r="O4" s="420"/>
      <c r="P4" s="61"/>
      <c r="Q4" s="61"/>
      <c r="R4" s="61"/>
      <c r="S4" s="61"/>
      <c r="T4" s="57"/>
      <c r="U4" s="57"/>
      <c r="V4" s="57"/>
      <c r="W4" s="57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</row>
    <row r="5" spans="1:49" s="151" customFormat="1" ht="12" customHeight="1">
      <c r="A5" s="57"/>
      <c r="B5" s="57"/>
      <c r="C5" s="57"/>
      <c r="D5" s="57"/>
      <c r="E5" s="57"/>
      <c r="F5" s="57"/>
      <c r="G5" s="57"/>
      <c r="H5" s="439"/>
      <c r="I5" s="57"/>
      <c r="J5" s="57"/>
      <c r="K5" s="57"/>
      <c r="L5" s="44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</row>
    <row r="6" spans="1:24" s="151" customFormat="1" ht="22.5" customHeight="1">
      <c r="A6" s="573" t="s">
        <v>19</v>
      </c>
      <c r="B6" s="573"/>
      <c r="C6" s="573"/>
      <c r="D6" s="573"/>
      <c r="E6" s="573"/>
      <c r="F6" s="573"/>
      <c r="G6" s="573"/>
      <c r="H6" s="574"/>
      <c r="I6" s="448"/>
      <c r="J6" s="448"/>
      <c r="K6" s="449" t="s">
        <v>248</v>
      </c>
      <c r="L6" s="448" t="s">
        <v>17</v>
      </c>
      <c r="M6" s="570" t="s">
        <v>17</v>
      </c>
      <c r="N6" s="576"/>
      <c r="O6" s="570" t="s">
        <v>18</v>
      </c>
      <c r="P6" s="571"/>
      <c r="Q6" s="57"/>
      <c r="R6" s="57"/>
      <c r="S6" s="57"/>
      <c r="T6" s="57"/>
      <c r="U6" s="57"/>
      <c r="V6" s="57"/>
      <c r="W6" s="57"/>
      <c r="X6" s="59"/>
    </row>
    <row r="7" spans="1:24" s="151" customFormat="1" ht="16.5" customHeight="1">
      <c r="A7" s="150"/>
      <c r="B7" s="150"/>
      <c r="C7" s="150"/>
      <c r="D7" s="150"/>
      <c r="E7" s="150"/>
      <c r="F7" s="150"/>
      <c r="G7" s="150"/>
      <c r="H7" s="450"/>
      <c r="I7" s="451" t="s">
        <v>15</v>
      </c>
      <c r="J7" s="451" t="s">
        <v>16</v>
      </c>
      <c r="K7" s="452" t="s">
        <v>249</v>
      </c>
      <c r="L7" s="103" t="s">
        <v>20</v>
      </c>
      <c r="M7" s="577" t="s">
        <v>170</v>
      </c>
      <c r="N7" s="578"/>
      <c r="O7" s="568" t="s">
        <v>171</v>
      </c>
      <c r="P7" s="569"/>
      <c r="Q7" s="57"/>
      <c r="R7" s="57"/>
      <c r="S7" s="57"/>
      <c r="T7" s="57"/>
      <c r="U7" s="57"/>
      <c r="V7" s="57"/>
      <c r="W7" s="57"/>
      <c r="X7" s="59"/>
    </row>
    <row r="8" spans="1:24" s="151" customFormat="1" ht="19.5" customHeight="1">
      <c r="A8" s="575" t="s">
        <v>21</v>
      </c>
      <c r="B8" s="575"/>
      <c r="C8" s="575"/>
      <c r="D8" s="575"/>
      <c r="E8" s="575"/>
      <c r="F8" s="575"/>
      <c r="G8" s="575"/>
      <c r="H8" s="521"/>
      <c r="I8" s="453"/>
      <c r="J8" s="320"/>
      <c r="K8" s="320"/>
      <c r="L8" s="454"/>
      <c r="M8" s="455" t="s">
        <v>172</v>
      </c>
      <c r="N8" s="455" t="s">
        <v>173</v>
      </c>
      <c r="O8" s="455" t="s">
        <v>172</v>
      </c>
      <c r="P8" s="456" t="s">
        <v>173</v>
      </c>
      <c r="Q8" s="57"/>
      <c r="R8" s="57"/>
      <c r="S8" s="57"/>
      <c r="T8" s="57"/>
      <c r="U8" s="57"/>
      <c r="V8" s="57"/>
      <c r="W8" s="57"/>
      <c r="X8" s="59"/>
    </row>
    <row r="9" spans="1:23" s="59" customFormat="1" ht="18" customHeight="1">
      <c r="A9" s="203"/>
      <c r="B9" s="499" t="s">
        <v>247</v>
      </c>
      <c r="C9" s="493"/>
      <c r="D9" s="493"/>
      <c r="E9" s="493"/>
      <c r="F9" s="493"/>
      <c r="G9" s="493"/>
      <c r="H9" s="493"/>
      <c r="I9" s="198">
        <f>I10+I17</f>
        <v>14626</v>
      </c>
      <c r="J9" s="509">
        <f>J10+J17</f>
        <v>48590</v>
      </c>
      <c r="K9" s="509">
        <f>K10+K17</f>
        <v>21013</v>
      </c>
      <c r="L9" s="200">
        <f>J9/I9</f>
        <v>3.322166005743197</v>
      </c>
      <c r="M9" s="201" t="s">
        <v>4</v>
      </c>
      <c r="N9" s="201" t="s">
        <v>4</v>
      </c>
      <c r="O9" s="201" t="s">
        <v>4</v>
      </c>
      <c r="P9" s="202" t="s">
        <v>4</v>
      </c>
      <c r="Q9" s="57"/>
      <c r="R9" s="57"/>
      <c r="S9" s="57"/>
      <c r="T9" s="57"/>
      <c r="U9" s="57"/>
      <c r="V9" s="57"/>
      <c r="W9" s="57"/>
    </row>
    <row r="10" spans="1:23" s="59" customFormat="1" ht="18" customHeight="1">
      <c r="A10" s="203"/>
      <c r="B10" s="203"/>
      <c r="C10" s="492" t="s">
        <v>251</v>
      </c>
      <c r="D10" s="492"/>
      <c r="E10" s="492"/>
      <c r="F10" s="492"/>
      <c r="G10" s="493"/>
      <c r="H10" s="493"/>
      <c r="I10" s="204">
        <f>I11+I16</f>
        <v>14604</v>
      </c>
      <c r="J10" s="199">
        <f>J11+J16</f>
        <v>48541</v>
      </c>
      <c r="K10" s="199">
        <f>K11+K16</f>
        <v>20984</v>
      </c>
      <c r="L10" s="200">
        <f aca="true" t="shared" si="0" ref="L10:L17">J10/I10</f>
        <v>3.323815393043002</v>
      </c>
      <c r="M10" s="201">
        <v>130.5</v>
      </c>
      <c r="N10" s="201">
        <v>150.6</v>
      </c>
      <c r="O10" s="202">
        <v>39.9</v>
      </c>
      <c r="P10" s="202">
        <v>40.4</v>
      </c>
      <c r="Q10" s="57"/>
      <c r="R10" s="57"/>
      <c r="S10" s="57"/>
      <c r="T10" s="57"/>
      <c r="U10" s="57"/>
      <c r="V10" s="57"/>
      <c r="W10" s="57"/>
    </row>
    <row r="11" spans="1:23" s="59" customFormat="1" ht="18" customHeight="1">
      <c r="A11" s="203"/>
      <c r="B11" s="203"/>
      <c r="C11" s="203"/>
      <c r="D11" s="203"/>
      <c r="E11" s="492" t="s">
        <v>252</v>
      </c>
      <c r="F11" s="500"/>
      <c r="G11" s="500"/>
      <c r="H11" s="500"/>
      <c r="I11" s="204">
        <f>SUM(I12:I15)</f>
        <v>14554</v>
      </c>
      <c r="J11" s="199">
        <f>SUM(J12:J15)</f>
        <v>48465</v>
      </c>
      <c r="K11" s="199">
        <f>SUM(K12:K15)</f>
        <v>20920</v>
      </c>
      <c r="L11" s="200">
        <f t="shared" si="0"/>
        <v>3.330012367733956</v>
      </c>
      <c r="M11" s="201">
        <v>130.8</v>
      </c>
      <c r="N11" s="201">
        <v>150.8</v>
      </c>
      <c r="O11" s="202">
        <v>39.9</v>
      </c>
      <c r="P11" s="202">
        <v>40.4</v>
      </c>
      <c r="Q11" s="57"/>
      <c r="R11" s="57"/>
      <c r="S11" s="57"/>
      <c r="T11" s="57"/>
      <c r="U11" s="57"/>
      <c r="V11" s="57"/>
      <c r="W11" s="57"/>
    </row>
    <row r="12" spans="1:23" s="59" customFormat="1" ht="17.25" customHeight="1">
      <c r="A12" s="203"/>
      <c r="B12" s="203"/>
      <c r="C12" s="203"/>
      <c r="D12" s="203"/>
      <c r="E12" s="203"/>
      <c r="F12" s="492" t="s">
        <v>253</v>
      </c>
      <c r="G12" s="500"/>
      <c r="H12" s="500"/>
      <c r="I12" s="204">
        <v>13369</v>
      </c>
      <c r="J12" s="199">
        <v>46240</v>
      </c>
      <c r="K12" s="199">
        <v>19460</v>
      </c>
      <c r="L12" s="200">
        <f t="shared" si="0"/>
        <v>3.4587478495025805</v>
      </c>
      <c r="M12" s="201">
        <v>138.3</v>
      </c>
      <c r="N12" s="201">
        <v>151.8</v>
      </c>
      <c r="O12" s="202">
        <v>40.5</v>
      </c>
      <c r="P12" s="202">
        <v>40.5</v>
      </c>
      <c r="Q12" s="57"/>
      <c r="R12" s="57"/>
      <c r="S12" s="57"/>
      <c r="T12" s="57"/>
      <c r="U12" s="57"/>
      <c r="V12" s="57"/>
      <c r="W12" s="57"/>
    </row>
    <row r="13" spans="1:23" s="59" customFormat="1" ht="12" customHeight="1">
      <c r="A13" s="203"/>
      <c r="B13" s="203"/>
      <c r="C13" s="203"/>
      <c r="D13" s="203"/>
      <c r="E13" s="203"/>
      <c r="F13" s="499" t="s">
        <v>23</v>
      </c>
      <c r="G13" s="500"/>
      <c r="H13" s="500"/>
      <c r="I13" s="204">
        <v>272</v>
      </c>
      <c r="J13" s="199">
        <v>492</v>
      </c>
      <c r="K13" s="199">
        <v>338</v>
      </c>
      <c r="L13" s="200">
        <f t="shared" si="0"/>
        <v>1.8088235294117647</v>
      </c>
      <c r="M13" s="201">
        <v>51.3</v>
      </c>
      <c r="N13" s="201">
        <v>55.6</v>
      </c>
      <c r="O13" s="202">
        <v>28.2</v>
      </c>
      <c r="P13" s="202">
        <v>40.4</v>
      </c>
      <c r="Q13" s="57"/>
      <c r="R13" s="57"/>
      <c r="S13" s="57"/>
      <c r="T13" s="57"/>
      <c r="U13" s="57"/>
      <c r="V13" s="57"/>
      <c r="W13" s="57"/>
    </row>
    <row r="14" spans="1:23" s="59" customFormat="1" ht="12" customHeight="1">
      <c r="A14" s="203"/>
      <c r="B14" s="203"/>
      <c r="C14" s="203"/>
      <c r="D14" s="203"/>
      <c r="E14" s="203"/>
      <c r="F14" s="492" t="s">
        <v>90</v>
      </c>
      <c r="G14" s="500"/>
      <c r="H14" s="500"/>
      <c r="I14" s="204">
        <v>871</v>
      </c>
      <c r="J14" s="199">
        <v>1616</v>
      </c>
      <c r="K14" s="199">
        <v>1064</v>
      </c>
      <c r="L14" s="200">
        <f t="shared" si="0"/>
        <v>1.8553386911595866</v>
      </c>
      <c r="M14" s="201">
        <v>52.5</v>
      </c>
      <c r="N14" s="201">
        <v>92</v>
      </c>
      <c r="O14" s="202">
        <v>28.4</v>
      </c>
      <c r="P14" s="202">
        <v>39.4</v>
      </c>
      <c r="Q14" s="57"/>
      <c r="R14" s="57"/>
      <c r="S14" s="57"/>
      <c r="T14" s="57"/>
      <c r="U14" s="57"/>
      <c r="V14" s="57"/>
      <c r="W14" s="57"/>
    </row>
    <row r="15" spans="1:23" s="59" customFormat="1" ht="12" customHeight="1">
      <c r="A15" s="203"/>
      <c r="B15" s="203"/>
      <c r="C15" s="203"/>
      <c r="D15" s="203"/>
      <c r="E15" s="203"/>
      <c r="F15" s="492" t="s">
        <v>91</v>
      </c>
      <c r="G15" s="500"/>
      <c r="H15" s="500"/>
      <c r="I15" s="204">
        <v>42</v>
      </c>
      <c r="J15" s="199">
        <v>117</v>
      </c>
      <c r="K15" s="199">
        <v>58</v>
      </c>
      <c r="L15" s="200">
        <f t="shared" si="0"/>
        <v>2.7857142857142856</v>
      </c>
      <c r="M15" s="201">
        <v>128.9</v>
      </c>
      <c r="N15" s="201">
        <v>119</v>
      </c>
      <c r="O15" s="202">
        <v>47.3</v>
      </c>
      <c r="P15" s="202">
        <v>37.6</v>
      </c>
      <c r="Q15" s="57"/>
      <c r="R15" s="57"/>
      <c r="S15" s="57"/>
      <c r="T15" s="57"/>
      <c r="U15" s="57"/>
      <c r="V15" s="57"/>
      <c r="W15" s="57"/>
    </row>
    <row r="16" spans="1:23" s="59" customFormat="1" ht="17.25" customHeight="1">
      <c r="A16" s="203"/>
      <c r="B16" s="203"/>
      <c r="C16" s="203"/>
      <c r="D16" s="203"/>
      <c r="E16" s="492" t="s">
        <v>24</v>
      </c>
      <c r="F16" s="500"/>
      <c r="G16" s="500"/>
      <c r="H16" s="500"/>
      <c r="I16" s="204">
        <v>50</v>
      </c>
      <c r="J16" s="199">
        <v>76</v>
      </c>
      <c r="K16" s="199">
        <v>64</v>
      </c>
      <c r="L16" s="200">
        <f t="shared" si="0"/>
        <v>1.52</v>
      </c>
      <c r="M16" s="201">
        <v>48.9</v>
      </c>
      <c r="N16" s="201">
        <v>46.2</v>
      </c>
      <c r="O16" s="202">
        <v>33.3</v>
      </c>
      <c r="P16" s="202">
        <v>19.8</v>
      </c>
      <c r="Q16" s="57"/>
      <c r="R16" s="57"/>
      <c r="S16" s="57"/>
      <c r="T16" s="57"/>
      <c r="U16" s="57"/>
      <c r="V16" s="57"/>
      <c r="W16" s="57"/>
    </row>
    <row r="17" spans="1:23" s="59" customFormat="1" ht="18" customHeight="1">
      <c r="A17" s="206"/>
      <c r="B17" s="206"/>
      <c r="C17" s="531" t="s">
        <v>92</v>
      </c>
      <c r="D17" s="531"/>
      <c r="E17" s="531"/>
      <c r="F17" s="531"/>
      <c r="G17" s="532"/>
      <c r="H17" s="532"/>
      <c r="I17" s="207">
        <v>22</v>
      </c>
      <c r="J17" s="208">
        <v>49</v>
      </c>
      <c r="K17" s="208">
        <v>29</v>
      </c>
      <c r="L17" s="209">
        <f t="shared" si="0"/>
        <v>2.227272727272727</v>
      </c>
      <c r="M17" s="210" t="s">
        <v>4</v>
      </c>
      <c r="N17" s="210" t="s">
        <v>4</v>
      </c>
      <c r="O17" s="211" t="s">
        <v>4</v>
      </c>
      <c r="P17" s="211" t="s">
        <v>4</v>
      </c>
      <c r="Q17" s="57"/>
      <c r="R17" s="57"/>
      <c r="S17" s="57"/>
      <c r="T17" s="57"/>
      <c r="U17" s="57"/>
      <c r="V17" s="57"/>
      <c r="W17" s="57"/>
    </row>
    <row r="18" s="1" customFormat="1" ht="18" customHeight="1">
      <c r="L18" s="187"/>
    </row>
    <row r="19" s="1" customFormat="1" ht="7.5" customHeight="1">
      <c r="L19" s="187"/>
    </row>
    <row r="20" s="1" customFormat="1" ht="18" customHeight="1"/>
    <row r="21" s="1" customFormat="1" ht="18" customHeight="1"/>
    <row r="22" s="1" customFormat="1" ht="18" customHeight="1">
      <c r="L22" s="187"/>
    </row>
    <row r="23" spans="9:16" s="1" customFormat="1" ht="17.25" customHeight="1">
      <c r="I23" s="355"/>
      <c r="J23" s="355"/>
      <c r="K23" s="355"/>
      <c r="L23" s="355"/>
      <c r="M23" s="355"/>
      <c r="N23" s="378"/>
      <c r="O23" s="378"/>
      <c r="P23" s="379"/>
    </row>
    <row r="24" s="1" customFormat="1" ht="17.25" customHeight="1">
      <c r="L24" s="187"/>
    </row>
    <row r="25" s="1" customFormat="1" ht="12" customHeight="1">
      <c r="L25" s="187"/>
    </row>
    <row r="26" s="1" customFormat="1" ht="12" customHeight="1">
      <c r="L26" s="187"/>
    </row>
    <row r="27" s="1" customFormat="1" ht="12" customHeight="1">
      <c r="L27" s="187"/>
    </row>
    <row r="28" s="1" customFormat="1" ht="17.25" customHeight="1">
      <c r="L28" s="187"/>
    </row>
    <row r="29" s="1" customFormat="1" ht="18" customHeight="1">
      <c r="L29" s="187"/>
    </row>
    <row r="30" s="1" customFormat="1" ht="7.5" customHeight="1">
      <c r="L30" s="187"/>
    </row>
    <row r="31" s="1" customFormat="1" ht="18" customHeight="1">
      <c r="L31" s="187"/>
    </row>
    <row r="32" s="1" customFormat="1" ht="18" customHeight="1">
      <c r="L32" s="187"/>
    </row>
    <row r="33" s="1" customFormat="1" ht="18" customHeight="1">
      <c r="L33" s="187"/>
    </row>
    <row r="34" s="1" customFormat="1" ht="18" customHeight="1">
      <c r="L34" s="187"/>
    </row>
    <row r="35" s="1" customFormat="1" ht="17.25" customHeight="1">
      <c r="L35" s="187"/>
    </row>
    <row r="36" s="1" customFormat="1" ht="12" customHeight="1">
      <c r="L36" s="187"/>
    </row>
    <row r="37" s="1" customFormat="1" ht="12" customHeight="1">
      <c r="L37" s="187"/>
    </row>
    <row r="38" s="1" customFormat="1" ht="12" customHeight="1">
      <c r="L38" s="187"/>
    </row>
    <row r="39" s="1" customFormat="1" ht="17.25" customHeight="1">
      <c r="L39" s="187"/>
    </row>
    <row r="40" s="1" customFormat="1" ht="18" customHeight="1">
      <c r="L40" s="187"/>
    </row>
    <row r="41" s="1" customFormat="1" ht="7.5" customHeight="1">
      <c r="L41" s="187"/>
    </row>
    <row r="42" s="1" customFormat="1" ht="18" customHeight="1">
      <c r="L42" s="187"/>
    </row>
    <row r="43" s="1" customFormat="1" ht="18" customHeight="1">
      <c r="L43" s="187"/>
    </row>
    <row r="44" s="1" customFormat="1" ht="18" customHeight="1">
      <c r="L44" s="187"/>
    </row>
    <row r="45" s="1" customFormat="1" ht="18" customHeight="1">
      <c r="L45" s="187"/>
    </row>
    <row r="46" s="1" customFormat="1" ht="17.25" customHeight="1">
      <c r="L46" s="187"/>
    </row>
    <row r="47" s="1" customFormat="1" ht="12" customHeight="1">
      <c r="L47" s="187"/>
    </row>
    <row r="48" s="1" customFormat="1" ht="12" customHeight="1">
      <c r="L48" s="187"/>
    </row>
    <row r="49" s="1" customFormat="1" ht="12" customHeight="1">
      <c r="L49" s="187"/>
    </row>
    <row r="50" s="1" customFormat="1" ht="17.25" customHeight="1">
      <c r="L50" s="187"/>
    </row>
    <row r="51" s="1" customFormat="1" ht="18" customHeight="1">
      <c r="L51" s="187"/>
    </row>
    <row r="52" s="1" customFormat="1" ht="7.5" customHeight="1">
      <c r="L52" s="187"/>
    </row>
    <row r="53" s="1" customFormat="1" ht="18" customHeight="1">
      <c r="L53" s="187"/>
    </row>
    <row r="54" s="1" customFormat="1" ht="12" customHeight="1">
      <c r="L54" s="187"/>
    </row>
    <row r="55" s="1" customFormat="1" ht="12" customHeight="1">
      <c r="L55" s="187"/>
    </row>
    <row r="56" s="1" customFormat="1" ht="12" customHeight="1">
      <c r="L56" s="187"/>
    </row>
    <row r="57" s="1" customFormat="1" ht="12" customHeight="1">
      <c r="L57" s="187"/>
    </row>
    <row r="58" s="1" customFormat="1" ht="8.25" customHeight="1">
      <c r="L58" s="187"/>
    </row>
    <row r="59" s="1" customFormat="1" ht="9" customHeight="1">
      <c r="L59" s="187"/>
    </row>
    <row r="60" s="1" customFormat="1" ht="17.25" customHeight="1">
      <c r="L60" s="187"/>
    </row>
    <row r="61" s="1" customFormat="1" ht="17.25" customHeight="1">
      <c r="L61" s="187"/>
    </row>
    <row r="62" s="1" customFormat="1" ht="12" customHeight="1">
      <c r="L62" s="187"/>
    </row>
    <row r="63" s="1" customFormat="1" ht="15.75" customHeight="1">
      <c r="L63" s="187"/>
    </row>
    <row r="64" s="1" customFormat="1" ht="18.75" customHeight="1">
      <c r="L64" s="187"/>
    </row>
    <row r="65" s="1" customFormat="1" ht="15.75" customHeight="1">
      <c r="L65" s="187"/>
    </row>
    <row r="66" s="1" customFormat="1" ht="12" customHeight="1">
      <c r="L66" s="187"/>
    </row>
    <row r="67" s="1" customFormat="1" ht="22.5" customHeight="1">
      <c r="L67" s="187"/>
    </row>
    <row r="68" s="1" customFormat="1" ht="16.5" customHeight="1">
      <c r="L68" s="187"/>
    </row>
    <row r="69" s="1" customFormat="1" ht="14.25" customHeight="1">
      <c r="L69" s="187"/>
    </row>
    <row r="70" s="1" customFormat="1" ht="8.25" customHeight="1">
      <c r="L70" s="187"/>
    </row>
    <row r="71" s="1" customFormat="1" ht="11.25" customHeight="1">
      <c r="L71" s="187"/>
    </row>
    <row r="72" s="1" customFormat="1" ht="11.25" customHeight="1">
      <c r="L72" s="187"/>
    </row>
    <row r="73" s="1" customFormat="1" ht="11.25" customHeight="1">
      <c r="L73" s="187"/>
    </row>
    <row r="74" s="1" customFormat="1" ht="7.5" customHeight="1">
      <c r="L74" s="187"/>
    </row>
    <row r="75" s="1" customFormat="1" ht="9" customHeight="1">
      <c r="L75" s="187"/>
    </row>
    <row r="76" s="1" customFormat="1" ht="18" customHeight="1">
      <c r="L76" s="187"/>
    </row>
    <row r="77" s="1" customFormat="1" ht="18" customHeight="1">
      <c r="L77" s="187"/>
    </row>
    <row r="78" ht="18" customHeight="1"/>
    <row r="79" ht="18" customHeight="1"/>
    <row r="80" ht="17.25" customHeight="1"/>
    <row r="81" ht="12" customHeight="1"/>
    <row r="82" ht="12" customHeight="1"/>
    <row r="83" ht="12" customHeight="1"/>
    <row r="84" ht="17.25" customHeight="1"/>
    <row r="85" ht="18" customHeight="1"/>
    <row r="86" ht="7.5" customHeight="1"/>
    <row r="87" ht="18" customHeight="1"/>
    <row r="88" ht="18" customHeight="1"/>
    <row r="89" ht="18" customHeight="1"/>
    <row r="90" ht="17.25" customHeight="1"/>
    <row r="91" ht="18" customHeight="1"/>
    <row r="92" ht="12" customHeight="1"/>
    <row r="93" ht="12" customHeight="1"/>
    <row r="94" ht="12" customHeight="1"/>
    <row r="95" ht="17.25" customHeight="1"/>
    <row r="96" ht="18" customHeight="1"/>
    <row r="97" ht="7.5" customHeight="1"/>
    <row r="98" ht="18" customHeight="1"/>
    <row r="99" ht="18" customHeight="1"/>
    <row r="100" ht="18" customHeight="1"/>
    <row r="101" ht="17.25" customHeight="1"/>
    <row r="102" ht="17.25" customHeight="1"/>
    <row r="103" ht="12" customHeight="1"/>
    <row r="104" ht="12" customHeight="1"/>
    <row r="105" ht="12" customHeight="1"/>
    <row r="106" ht="17.25" customHeight="1"/>
    <row r="107" ht="18" customHeight="1"/>
    <row r="108" ht="7.5" customHeight="1"/>
    <row r="109" ht="18" customHeight="1"/>
    <row r="110" ht="18" customHeight="1"/>
    <row r="111" ht="18" customHeight="1"/>
    <row r="112" ht="18" customHeight="1"/>
    <row r="113" ht="17.25" customHeight="1"/>
    <row r="114" ht="12" customHeight="1"/>
    <row r="115" ht="12" customHeight="1"/>
    <row r="116" ht="12" customHeight="1"/>
    <row r="117" ht="17.25" customHeight="1"/>
    <row r="118" ht="18" customHeight="1"/>
    <row r="119" ht="7.5" customHeight="1"/>
    <row r="120" ht="18" customHeight="1"/>
    <row r="121" ht="18" customHeight="1"/>
    <row r="122" ht="18" customHeight="1"/>
    <row r="123" ht="18" customHeight="1"/>
    <row r="124" ht="17.25" customHeight="1"/>
    <row r="125" ht="12" customHeight="1"/>
    <row r="126" ht="12" customHeight="1"/>
    <row r="127" ht="12" customHeight="1"/>
    <row r="128" ht="17.25" customHeight="1"/>
    <row r="129" ht="18" customHeight="1"/>
    <row r="130" ht="7.5" customHeight="1"/>
    <row r="131" ht="18" customHeight="1"/>
    <row r="132" ht="12" customHeight="1"/>
    <row r="133" ht="12" customHeight="1"/>
    <row r="134" ht="12" customHeight="1"/>
    <row r="135" ht="12" customHeight="1"/>
    <row r="136" ht="8.25" customHeight="1"/>
    <row r="137" ht="9" customHeight="1"/>
    <row r="138" ht="17.25" customHeight="1"/>
    <row r="139" ht="17.25" customHeight="1"/>
    <row r="140" ht="12" customHeight="1"/>
    <row r="141" ht="15.75" customHeight="1"/>
    <row r="142" ht="18.75" customHeight="1"/>
    <row r="143" ht="15.75" customHeight="1"/>
    <row r="144" ht="12" customHeight="1"/>
    <row r="145" ht="22.5" customHeight="1"/>
    <row r="146" ht="16.5" customHeight="1"/>
    <row r="147" ht="14.25" customHeight="1"/>
    <row r="148" ht="8.25" customHeight="1"/>
    <row r="149" ht="11.25" customHeight="1"/>
    <row r="150" ht="11.25" customHeight="1"/>
    <row r="151" ht="11.25" customHeight="1"/>
    <row r="152" ht="7.5" customHeight="1"/>
    <row r="153" ht="9" customHeight="1"/>
    <row r="154" ht="18" customHeight="1"/>
    <row r="155" ht="18" customHeight="1"/>
    <row r="156" ht="18" customHeight="1"/>
    <row r="157" ht="18" customHeight="1"/>
    <row r="158" ht="17.25" customHeight="1"/>
    <row r="159" ht="12" customHeight="1"/>
    <row r="160" ht="12" customHeight="1"/>
    <row r="161" ht="12" customHeight="1"/>
    <row r="162" ht="17.25" customHeight="1"/>
    <row r="163" ht="18" customHeight="1"/>
    <row r="164" ht="7.5" customHeight="1"/>
    <row r="165" ht="18" customHeight="1"/>
    <row r="166" ht="18" customHeight="1"/>
    <row r="167" ht="18" customHeight="1"/>
    <row r="168" ht="17.25" customHeight="1"/>
    <row r="169" ht="18" customHeight="1"/>
    <row r="170" ht="12" customHeight="1"/>
    <row r="171" ht="12" customHeight="1"/>
    <row r="172" ht="12" customHeight="1"/>
    <row r="173" ht="17.25" customHeight="1"/>
    <row r="174" ht="18" customHeight="1"/>
    <row r="175" ht="7.5" customHeight="1"/>
    <row r="176" ht="18" customHeight="1"/>
    <row r="177" ht="18" customHeight="1"/>
    <row r="178" ht="18" customHeight="1"/>
    <row r="179" ht="17.25" customHeight="1"/>
    <row r="180" ht="17.25" customHeight="1"/>
    <row r="181" ht="12" customHeight="1"/>
    <row r="182" ht="12" customHeight="1"/>
    <row r="183" ht="12" customHeight="1"/>
    <row r="184" ht="17.25" customHeight="1"/>
    <row r="185" ht="18" customHeight="1"/>
    <row r="186" ht="7.5" customHeight="1"/>
    <row r="187" ht="18" customHeight="1"/>
    <row r="188" ht="18" customHeight="1"/>
    <row r="189" ht="18" customHeight="1"/>
    <row r="190" ht="18" customHeight="1"/>
    <row r="191" ht="17.25" customHeight="1"/>
    <row r="192" ht="12" customHeight="1"/>
    <row r="193" ht="12" customHeight="1"/>
    <row r="194" ht="12" customHeight="1"/>
    <row r="195" ht="17.25" customHeight="1"/>
    <row r="196" ht="18" customHeight="1"/>
    <row r="197" ht="7.5" customHeight="1"/>
    <row r="198" ht="18" customHeight="1"/>
    <row r="199" ht="18" customHeight="1"/>
    <row r="200" ht="18" customHeight="1"/>
    <row r="201" ht="18" customHeight="1"/>
    <row r="202" ht="17.25" customHeight="1"/>
    <row r="203" ht="12" customHeight="1"/>
    <row r="204" ht="12" customHeight="1"/>
    <row r="205" ht="12" customHeight="1"/>
    <row r="206" ht="17.25" customHeight="1"/>
    <row r="207" ht="18" customHeight="1"/>
    <row r="208" ht="7.5" customHeight="1"/>
    <row r="209" ht="18" customHeight="1"/>
    <row r="210" ht="12" customHeight="1"/>
    <row r="211" ht="12" customHeight="1"/>
    <row r="212" ht="12" customHeight="1"/>
    <row r="213" ht="12" customHeight="1"/>
    <row r="214" ht="8.25" customHeight="1"/>
  </sheetData>
  <mergeCells count="17">
    <mergeCell ref="C17:H17"/>
    <mergeCell ref="F13:H13"/>
    <mergeCell ref="F14:H14"/>
    <mergeCell ref="F15:H15"/>
    <mergeCell ref="E16:H16"/>
    <mergeCell ref="E11:H11"/>
    <mergeCell ref="F12:H12"/>
    <mergeCell ref="A3:P3"/>
    <mergeCell ref="A6:H6"/>
    <mergeCell ref="B9:H9"/>
    <mergeCell ref="A8:H8"/>
    <mergeCell ref="M6:N6"/>
    <mergeCell ref="M7:N7"/>
    <mergeCell ref="O7:P7"/>
    <mergeCell ref="O6:P6"/>
    <mergeCell ref="A2:P2"/>
    <mergeCell ref="C10:H10"/>
  </mergeCells>
  <printOptions/>
  <pageMargins left="0.75" right="0.75" top="1" bottom="1" header="0.512" footer="0.512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15"/>
  <sheetViews>
    <sheetView workbookViewId="0" topLeftCell="A1">
      <selection activeCell="A2" sqref="A2"/>
    </sheetView>
  </sheetViews>
  <sheetFormatPr defaultColWidth="9.875" defaultRowHeight="14.25" customHeight="1"/>
  <cols>
    <col min="1" max="1" width="1.12109375" style="2" customWidth="1"/>
    <col min="2" max="3" width="1.875" style="2" customWidth="1"/>
    <col min="4" max="4" width="5.00390625" style="2" customWidth="1"/>
    <col min="5" max="5" width="9.00390625" style="2" customWidth="1"/>
    <col min="6" max="6" width="16.50390625" style="2" customWidth="1"/>
    <col min="7" max="14" width="7.50390625" style="2" customWidth="1"/>
    <col min="15" max="15" width="0.37109375" style="2" customWidth="1"/>
    <col min="16" max="21" width="10.75390625" style="2" customWidth="1"/>
    <col min="22" max="31" width="9.375" style="2" customWidth="1"/>
    <col min="32" max="16384" width="9.875" style="2" customWidth="1"/>
  </cols>
  <sheetData>
    <row r="1" ht="1.5" customHeight="1"/>
    <row r="2" spans="1:49" s="422" customFormat="1" ht="17.25" customHeight="1">
      <c r="A2" s="464" t="s">
        <v>357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57"/>
      <c r="P2" s="419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</row>
    <row r="3" spans="1:49" s="422" customFormat="1" ht="17.25" customHeight="1">
      <c r="A3" s="464"/>
      <c r="B3" s="464"/>
      <c r="C3" s="464"/>
      <c r="D3" s="464"/>
      <c r="E3" s="464"/>
      <c r="F3" s="420" t="s">
        <v>358</v>
      </c>
      <c r="G3" s="420"/>
      <c r="H3" s="420"/>
      <c r="I3" s="420"/>
      <c r="J3" s="420"/>
      <c r="K3" s="420"/>
      <c r="L3" s="420"/>
      <c r="M3" s="420"/>
      <c r="N3" s="420"/>
      <c r="O3" s="457"/>
      <c r="P3" s="419"/>
      <c r="Q3" s="464"/>
      <c r="R3" s="464"/>
      <c r="S3" s="464"/>
      <c r="T3" s="464"/>
      <c r="U3" s="464"/>
      <c r="V3" s="420"/>
      <c r="W3" s="420"/>
      <c r="X3" s="420"/>
      <c r="Y3" s="420"/>
      <c r="Z3" s="420"/>
      <c r="AA3" s="420"/>
      <c r="AB3" s="420"/>
      <c r="AC3" s="420"/>
      <c r="AD3" s="42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</row>
    <row r="4" spans="1:49" s="93" customFormat="1" ht="7.5" customHeight="1">
      <c r="A4" s="95"/>
      <c r="B4" s="247"/>
      <c r="C4" s="247"/>
      <c r="D4" s="247"/>
      <c r="E4" s="247"/>
      <c r="F4" s="247"/>
      <c r="G4" s="247"/>
      <c r="H4" s="95"/>
      <c r="I4" s="95"/>
      <c r="J4" s="246"/>
      <c r="K4" s="246"/>
      <c r="L4" s="246"/>
      <c r="M4" s="246"/>
      <c r="N4" s="246"/>
      <c r="O4" s="246"/>
      <c r="P4" s="90"/>
      <c r="Q4" s="90"/>
      <c r="R4" s="90"/>
      <c r="S4" s="90"/>
      <c r="T4" s="91"/>
      <c r="U4" s="91"/>
      <c r="V4" s="91"/>
      <c r="W4" s="91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49" s="93" customFormat="1" ht="7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</row>
    <row r="6" spans="1:23" s="93" customFormat="1" ht="51" customHeight="1">
      <c r="A6" s="248" t="s">
        <v>265</v>
      </c>
      <c r="B6" s="364"/>
      <c r="C6" s="364"/>
      <c r="D6" s="365"/>
      <c r="E6" s="365"/>
      <c r="F6" s="365"/>
      <c r="G6" s="129" t="s">
        <v>107</v>
      </c>
      <c r="H6" s="129" t="s">
        <v>106</v>
      </c>
      <c r="I6" s="129" t="s">
        <v>108</v>
      </c>
      <c r="J6" s="129" t="s">
        <v>109</v>
      </c>
      <c r="K6" s="129" t="s">
        <v>110</v>
      </c>
      <c r="L6" s="129" t="s">
        <v>111</v>
      </c>
      <c r="M6" s="129" t="s">
        <v>112</v>
      </c>
      <c r="N6" s="249" t="s">
        <v>105</v>
      </c>
      <c r="O6" s="91"/>
      <c r="P6" s="91"/>
      <c r="Q6" s="91"/>
      <c r="R6" s="91"/>
      <c r="S6" s="91"/>
      <c r="T6" s="91"/>
      <c r="U6" s="91"/>
      <c r="V6" s="91"/>
      <c r="W6" s="99"/>
    </row>
    <row r="7" spans="1:23" s="93" customFormat="1" ht="7.5" customHeight="1">
      <c r="A7" s="250"/>
      <c r="B7" s="250"/>
      <c r="C7" s="250"/>
      <c r="D7" s="250"/>
      <c r="E7" s="250"/>
      <c r="F7" s="250"/>
      <c r="G7" s="136"/>
      <c r="H7" s="251"/>
      <c r="I7" s="251"/>
      <c r="J7" s="136"/>
      <c r="K7" s="136"/>
      <c r="L7" s="136"/>
      <c r="M7" s="136"/>
      <c r="N7" s="136"/>
      <c r="O7" s="91"/>
      <c r="P7" s="91"/>
      <c r="Q7" s="91"/>
      <c r="R7" s="91"/>
      <c r="S7" s="91"/>
      <c r="T7" s="91"/>
      <c r="U7" s="91"/>
      <c r="V7" s="91"/>
      <c r="W7" s="99"/>
    </row>
    <row r="8" spans="1:22" s="99" customFormat="1" ht="13.5" customHeight="1">
      <c r="A8" s="80"/>
      <c r="B8" s="80" t="s">
        <v>113</v>
      </c>
      <c r="C8" s="80"/>
      <c r="D8" s="80"/>
      <c r="E8" s="80"/>
      <c r="F8" s="80"/>
      <c r="G8" s="252">
        <f>G9+G14</f>
        <v>14604</v>
      </c>
      <c r="H8" s="252">
        <f>H9+H14</f>
        <v>2069</v>
      </c>
      <c r="I8" s="252">
        <f>I9+I14</f>
        <v>4223</v>
      </c>
      <c r="J8" s="252">
        <f>J9+J14</f>
        <v>2483</v>
      </c>
      <c r="K8" s="252">
        <v>1895</v>
      </c>
      <c r="L8" s="252">
        <f>L9+L14</f>
        <v>1669</v>
      </c>
      <c r="M8" s="252">
        <v>1455</v>
      </c>
      <c r="N8" s="252">
        <v>810</v>
      </c>
      <c r="O8" s="91"/>
      <c r="P8" s="91"/>
      <c r="Q8" s="91"/>
      <c r="R8" s="91"/>
      <c r="S8" s="91"/>
      <c r="T8" s="91"/>
      <c r="U8" s="91"/>
      <c r="V8" s="91"/>
    </row>
    <row r="9" spans="1:22" s="99" customFormat="1" ht="13.5" customHeight="1">
      <c r="A9" s="80"/>
      <c r="B9" s="80"/>
      <c r="C9" s="530" t="s">
        <v>114</v>
      </c>
      <c r="D9" s="530"/>
      <c r="E9" s="530"/>
      <c r="F9" s="530"/>
      <c r="G9" s="252">
        <f>SUM(G10:G13)</f>
        <v>14554</v>
      </c>
      <c r="H9" s="252">
        <f aca="true" t="shared" si="0" ref="H9:N9">SUM(H10:H13)</f>
        <v>2040</v>
      </c>
      <c r="I9" s="252">
        <f t="shared" si="0"/>
        <v>4205</v>
      </c>
      <c r="J9" s="252">
        <f t="shared" si="0"/>
        <v>2481</v>
      </c>
      <c r="K9" s="252">
        <f t="shared" si="0"/>
        <v>1895</v>
      </c>
      <c r="L9" s="252">
        <f t="shared" si="0"/>
        <v>1668</v>
      </c>
      <c r="M9" s="252">
        <f t="shared" si="0"/>
        <v>1455</v>
      </c>
      <c r="N9" s="252">
        <f t="shared" si="0"/>
        <v>810</v>
      </c>
      <c r="O9" s="91"/>
      <c r="P9" s="91"/>
      <c r="Q9" s="91"/>
      <c r="R9" s="91"/>
      <c r="S9" s="91"/>
      <c r="T9" s="91"/>
      <c r="U9" s="91"/>
      <c r="V9" s="91"/>
    </row>
    <row r="10" spans="1:22" s="99" customFormat="1" ht="13.5" customHeight="1">
      <c r="A10" s="80"/>
      <c r="B10" s="80"/>
      <c r="C10" s="79"/>
      <c r="D10" s="530" t="s">
        <v>115</v>
      </c>
      <c r="E10" s="530"/>
      <c r="F10" s="530"/>
      <c r="G10" s="252">
        <v>13369</v>
      </c>
      <c r="H10" s="252">
        <v>1499</v>
      </c>
      <c r="I10" s="252">
        <v>3792</v>
      </c>
      <c r="J10" s="252">
        <v>2356</v>
      </c>
      <c r="K10" s="252">
        <v>1831</v>
      </c>
      <c r="L10" s="252">
        <v>1638</v>
      </c>
      <c r="M10" s="252">
        <v>1447</v>
      </c>
      <c r="N10" s="252">
        <v>806</v>
      </c>
      <c r="O10" s="91"/>
      <c r="P10" s="91"/>
      <c r="Q10" s="91"/>
      <c r="R10" s="91"/>
      <c r="S10" s="91"/>
      <c r="T10" s="91"/>
      <c r="U10" s="91"/>
      <c r="V10" s="91"/>
    </row>
    <row r="11" spans="1:22" s="99" customFormat="1" ht="13.5" customHeight="1">
      <c r="A11" s="80"/>
      <c r="B11" s="80"/>
      <c r="C11" s="79"/>
      <c r="D11" s="530" t="s">
        <v>29</v>
      </c>
      <c r="E11" s="530"/>
      <c r="F11" s="530"/>
      <c r="G11" s="252">
        <v>272</v>
      </c>
      <c r="H11" s="252">
        <v>127</v>
      </c>
      <c r="I11" s="252">
        <v>101</v>
      </c>
      <c r="J11" s="252">
        <v>24</v>
      </c>
      <c r="K11" s="252">
        <v>12</v>
      </c>
      <c r="L11" s="252">
        <v>6</v>
      </c>
      <c r="M11" s="252">
        <v>1</v>
      </c>
      <c r="N11" s="252">
        <v>1</v>
      </c>
      <c r="O11" s="91"/>
      <c r="P11" s="91"/>
      <c r="Q11" s="91"/>
      <c r="R11" s="91"/>
      <c r="S11" s="91"/>
      <c r="T11" s="91"/>
      <c r="U11" s="91"/>
      <c r="V11" s="91"/>
    </row>
    <row r="12" spans="1:22" s="99" customFormat="1" ht="13.5" customHeight="1">
      <c r="A12" s="80"/>
      <c r="B12" s="80"/>
      <c r="C12" s="79"/>
      <c r="D12" s="530" t="s">
        <v>116</v>
      </c>
      <c r="E12" s="530"/>
      <c r="F12" s="530"/>
      <c r="G12" s="252">
        <v>871</v>
      </c>
      <c r="H12" s="252">
        <v>403</v>
      </c>
      <c r="I12" s="252">
        <v>301</v>
      </c>
      <c r="J12" s="252">
        <v>94</v>
      </c>
      <c r="K12" s="252">
        <v>47</v>
      </c>
      <c r="L12" s="252">
        <v>19</v>
      </c>
      <c r="M12" s="252">
        <v>4</v>
      </c>
      <c r="N12" s="252">
        <v>3</v>
      </c>
      <c r="O12" s="91"/>
      <c r="P12" s="91"/>
      <c r="Q12" s="91"/>
      <c r="R12" s="91"/>
      <c r="S12" s="91"/>
      <c r="T12" s="91"/>
      <c r="U12" s="91"/>
      <c r="V12" s="91"/>
    </row>
    <row r="13" spans="1:22" s="99" customFormat="1" ht="13.5" customHeight="1">
      <c r="A13" s="80"/>
      <c r="B13" s="80"/>
      <c r="C13" s="79"/>
      <c r="D13" s="530" t="s">
        <v>117</v>
      </c>
      <c r="E13" s="530"/>
      <c r="F13" s="530"/>
      <c r="G13" s="252">
        <v>42</v>
      </c>
      <c r="H13" s="252">
        <v>11</v>
      </c>
      <c r="I13" s="252">
        <v>11</v>
      </c>
      <c r="J13" s="252">
        <v>7</v>
      </c>
      <c r="K13" s="252">
        <v>5</v>
      </c>
      <c r="L13" s="252">
        <v>5</v>
      </c>
      <c r="M13" s="252">
        <v>3</v>
      </c>
      <c r="N13" s="252" t="s">
        <v>4</v>
      </c>
      <c r="O13" s="91"/>
      <c r="P13" s="91"/>
      <c r="Q13" s="91"/>
      <c r="R13" s="91"/>
      <c r="S13" s="91"/>
      <c r="T13" s="91"/>
      <c r="U13" s="91"/>
      <c r="V13" s="91"/>
    </row>
    <row r="14" spans="1:22" s="99" customFormat="1" ht="13.5" customHeight="1">
      <c r="A14" s="81"/>
      <c r="B14" s="81"/>
      <c r="C14" s="579" t="s">
        <v>118</v>
      </c>
      <c r="D14" s="579"/>
      <c r="E14" s="579"/>
      <c r="F14" s="579"/>
      <c r="G14" s="253">
        <v>50</v>
      </c>
      <c r="H14" s="253">
        <v>29</v>
      </c>
      <c r="I14" s="253">
        <v>18</v>
      </c>
      <c r="J14" s="253">
        <v>2</v>
      </c>
      <c r="K14" s="253" t="s">
        <v>4</v>
      </c>
      <c r="L14" s="253">
        <v>1</v>
      </c>
      <c r="M14" s="253" t="s">
        <v>4</v>
      </c>
      <c r="N14" s="253" t="s">
        <v>4</v>
      </c>
      <c r="O14" s="91"/>
      <c r="P14" s="91"/>
      <c r="Q14" s="91"/>
      <c r="R14" s="91"/>
      <c r="S14" s="91"/>
      <c r="T14" s="91"/>
      <c r="U14" s="91"/>
      <c r="V14" s="91"/>
    </row>
    <row r="15" spans="1:22" s="99" customFormat="1" ht="7.5" customHeight="1">
      <c r="A15" s="80"/>
      <c r="B15" s="80"/>
      <c r="C15" s="188"/>
      <c r="D15" s="188"/>
      <c r="E15" s="188"/>
      <c r="F15" s="188"/>
      <c r="G15" s="252"/>
      <c r="H15" s="252"/>
      <c r="I15" s="252"/>
      <c r="J15" s="252"/>
      <c r="K15" s="252"/>
      <c r="L15" s="252"/>
      <c r="M15" s="252"/>
      <c r="N15" s="252"/>
      <c r="O15" s="91"/>
      <c r="P15" s="91"/>
      <c r="Q15" s="91"/>
      <c r="R15" s="91"/>
      <c r="S15" s="91"/>
      <c r="T15" s="91"/>
      <c r="U15" s="91"/>
      <c r="V15" s="91"/>
    </row>
    <row r="16" s="1" customFormat="1" ht="6.75" customHeight="1"/>
    <row r="17" s="1" customFormat="1" ht="14.25" customHeight="1"/>
    <row r="18" s="1" customFormat="1" ht="14.25" customHeight="1"/>
    <row r="19" s="1" customFormat="1" ht="14.25" customHeight="1"/>
    <row r="20" s="1" customFormat="1" ht="14.25" customHeight="1"/>
    <row r="21" s="1" customFormat="1" ht="14.25" customHeight="1"/>
    <row r="22" s="1" customFormat="1" ht="14.25" customHeight="1"/>
    <row r="23" s="1" customFormat="1" ht="14.25" customHeight="1"/>
    <row r="24" s="1" customFormat="1" ht="14.25" customHeight="1"/>
    <row r="25" s="1" customFormat="1" ht="14.25" customHeight="1"/>
    <row r="26" s="1" customFormat="1" ht="14.25" customHeight="1"/>
    <row r="27" s="1" customFormat="1" ht="14.25" customHeight="1"/>
    <row r="28" s="1" customFormat="1" ht="14.25" customHeight="1"/>
    <row r="29" s="1" customFormat="1" ht="14.25" customHeight="1"/>
    <row r="30" s="1" customFormat="1" ht="14.25" customHeight="1"/>
    <row r="31" s="1" customFormat="1" ht="14.25" customHeight="1"/>
    <row r="32" s="1" customFormat="1" ht="14.25" customHeight="1"/>
    <row r="33" s="1" customFormat="1" ht="14.25" customHeight="1"/>
    <row r="34" s="1" customFormat="1" ht="14.25" customHeight="1"/>
    <row r="35" s="1" customFormat="1" ht="14.25" customHeight="1"/>
    <row r="36" s="1" customFormat="1" ht="14.25" customHeight="1"/>
    <row r="37" s="1" customFormat="1" ht="14.25" customHeight="1"/>
    <row r="38" s="1" customFormat="1" ht="14.25" customHeight="1"/>
    <row r="39" s="1" customFormat="1" ht="14.25" customHeight="1"/>
    <row r="40" s="1" customFormat="1" ht="14.25" customHeight="1"/>
    <row r="41" s="1" customFormat="1" ht="14.25" customHeight="1"/>
    <row r="42" s="1" customFormat="1" ht="14.25" customHeight="1"/>
    <row r="43" s="1" customFormat="1" ht="14.25" customHeight="1"/>
    <row r="44" s="1" customFormat="1" ht="14.25" customHeight="1"/>
    <row r="45" s="1" customFormat="1" ht="14.25" customHeight="1"/>
    <row r="46" s="1" customFormat="1" ht="14.25" customHeight="1"/>
    <row r="47" s="1" customFormat="1" ht="14.25" customHeight="1"/>
    <row r="48" s="1" customFormat="1" ht="14.25" customHeight="1"/>
    <row r="49" s="1" customFormat="1" ht="14.25" customHeight="1"/>
    <row r="50" s="1" customFormat="1" ht="14.25" customHeight="1"/>
    <row r="51" s="1" customFormat="1" ht="14.25" customHeight="1"/>
    <row r="52" s="1" customFormat="1" ht="14.25" customHeight="1"/>
    <row r="53" s="1" customFormat="1" ht="14.25" customHeight="1"/>
    <row r="54" s="1" customFormat="1" ht="14.25" customHeight="1"/>
    <row r="55" s="1" customFormat="1" ht="14.25" customHeight="1"/>
    <row r="56" s="1" customFormat="1" ht="14.25" customHeight="1"/>
    <row r="57" s="1" customFormat="1" ht="14.25" customHeight="1"/>
    <row r="58" s="1" customFormat="1" ht="14.25" customHeight="1"/>
    <row r="59" s="1" customFormat="1" ht="14.25" customHeight="1"/>
    <row r="60" s="1" customFormat="1" ht="14.25" customHeight="1"/>
    <row r="61" s="1" customFormat="1" ht="14.25" customHeight="1"/>
    <row r="62" s="1" customFormat="1" ht="14.25" customHeight="1"/>
    <row r="63" s="1" customFormat="1" ht="14.25" customHeight="1"/>
    <row r="64" s="1" customFormat="1" ht="14.25" customHeight="1"/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="1" customFormat="1" ht="14.25" customHeight="1"/>
    <row r="108" s="1" customFormat="1" ht="14.25" customHeight="1"/>
    <row r="109" s="1" customFormat="1" ht="14.25" customHeight="1"/>
    <row r="110" s="1" customFormat="1" ht="14.25" customHeight="1"/>
    <row r="111" s="1" customFormat="1" ht="14.25" customHeight="1"/>
    <row r="112" s="1" customFormat="1" ht="14.25" customHeight="1"/>
    <row r="113" s="1" customFormat="1" ht="14.25" customHeight="1"/>
    <row r="114" s="1" customFormat="1" ht="14.25" customHeight="1"/>
    <row r="115" s="1" customFormat="1" ht="14.25" customHeight="1"/>
    <row r="116" s="1" customFormat="1" ht="14.25" customHeight="1"/>
    <row r="117" s="1" customFormat="1" ht="14.25" customHeight="1"/>
    <row r="118" s="1" customFormat="1" ht="14.25" customHeight="1"/>
    <row r="119" s="1" customFormat="1" ht="14.25" customHeight="1"/>
    <row r="120" s="1" customFormat="1" ht="14.25" customHeight="1"/>
    <row r="121" s="1" customFormat="1" ht="14.25" customHeight="1"/>
    <row r="122" s="1" customFormat="1" ht="14.25" customHeight="1"/>
    <row r="123" s="1" customFormat="1" ht="14.25" customHeight="1"/>
    <row r="124" s="1" customFormat="1" ht="14.25" customHeight="1"/>
    <row r="125" s="1" customFormat="1" ht="14.25" customHeight="1"/>
    <row r="126" s="1" customFormat="1" ht="14.25" customHeight="1"/>
    <row r="127" s="1" customFormat="1" ht="14.25" customHeight="1"/>
    <row r="128" s="1" customFormat="1" ht="14.25" customHeight="1"/>
    <row r="129" s="1" customFormat="1" ht="14.25" customHeight="1"/>
    <row r="130" s="1" customFormat="1" ht="14.25" customHeight="1"/>
    <row r="131" s="1" customFormat="1" ht="14.25" customHeight="1"/>
    <row r="132" s="1" customFormat="1" ht="14.25" customHeight="1"/>
    <row r="133" s="1" customFormat="1" ht="14.25" customHeight="1"/>
    <row r="134" s="1" customFormat="1" ht="14.25" customHeight="1"/>
    <row r="135" s="1" customFormat="1" ht="14.25" customHeight="1"/>
    <row r="136" s="1" customFormat="1" ht="14.25" customHeight="1"/>
    <row r="137" s="1" customFormat="1" ht="14.25" customHeight="1"/>
    <row r="138" s="1" customFormat="1" ht="14.25" customHeight="1"/>
    <row r="139" s="1" customFormat="1" ht="14.25" customHeight="1"/>
    <row r="140" s="1" customFormat="1" ht="14.25" customHeight="1"/>
    <row r="141" s="1" customFormat="1" ht="14.25" customHeight="1"/>
    <row r="142" s="1" customFormat="1" ht="14.25" customHeight="1"/>
    <row r="143" s="1" customFormat="1" ht="14.25" customHeight="1"/>
    <row r="144" s="1" customFormat="1" ht="14.25" customHeight="1"/>
    <row r="145" s="1" customFormat="1" ht="14.25" customHeight="1"/>
    <row r="146" s="1" customFormat="1" ht="14.25" customHeight="1"/>
    <row r="147" s="1" customFormat="1" ht="14.25" customHeight="1"/>
    <row r="148" s="1" customFormat="1" ht="14.25" customHeight="1"/>
    <row r="149" s="1" customFormat="1" ht="14.25" customHeight="1"/>
    <row r="150" s="1" customFormat="1" ht="14.25" customHeight="1"/>
    <row r="151" s="1" customFormat="1" ht="14.25" customHeight="1"/>
    <row r="152" s="1" customFormat="1" ht="14.25" customHeight="1"/>
    <row r="153" s="1" customFormat="1" ht="14.25" customHeight="1"/>
    <row r="154" s="1" customFormat="1" ht="14.25" customHeight="1"/>
    <row r="155" s="1" customFormat="1" ht="14.25" customHeight="1"/>
    <row r="156" s="1" customFormat="1" ht="14.25" customHeight="1"/>
    <row r="157" s="1" customFormat="1" ht="14.25" customHeight="1"/>
    <row r="158" s="1" customFormat="1" ht="14.25" customHeight="1"/>
    <row r="159" s="1" customFormat="1" ht="14.25" customHeight="1"/>
    <row r="160" s="1" customFormat="1" ht="14.25" customHeight="1"/>
    <row r="161" s="1" customFormat="1" ht="14.25" customHeight="1"/>
    <row r="162" s="1" customFormat="1" ht="14.25" customHeight="1"/>
    <row r="163" s="1" customFormat="1" ht="14.25" customHeight="1"/>
    <row r="164" s="1" customFormat="1" ht="14.25" customHeight="1"/>
    <row r="165" s="1" customFormat="1" ht="14.25" customHeight="1"/>
    <row r="166" s="1" customFormat="1" ht="14.25" customHeight="1"/>
    <row r="167" s="1" customFormat="1" ht="14.25" customHeight="1"/>
    <row r="168" s="1" customFormat="1" ht="14.25" customHeight="1"/>
    <row r="169" s="1" customFormat="1" ht="14.25" customHeight="1"/>
    <row r="170" s="1" customFormat="1" ht="14.25" customHeight="1"/>
  </sheetData>
  <mergeCells count="6">
    <mergeCell ref="D13:F13"/>
    <mergeCell ref="C14:F14"/>
    <mergeCell ref="C9:F9"/>
    <mergeCell ref="D10:F10"/>
    <mergeCell ref="D11:F11"/>
    <mergeCell ref="D12:F12"/>
  </mergeCells>
  <printOptions/>
  <pageMargins left="0.8267716535433072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2008-01-24T09:01:13Z</cp:lastPrinted>
  <dcterms:created xsi:type="dcterms:W3CDTF">1997-01-08T22:48:59Z</dcterms:created>
  <dcterms:modified xsi:type="dcterms:W3CDTF">2008-05-19T07:41:08Z</dcterms:modified>
  <cp:category/>
  <cp:version/>
  <cp:contentType/>
  <cp:contentStatus/>
</cp:coreProperties>
</file>